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3182763\Desktop\"/>
    </mc:Choice>
  </mc:AlternateContent>
  <bookViews>
    <workbookView xWindow="0" yWindow="0" windowWidth="20460" windowHeight="8820"/>
  </bookViews>
  <sheets>
    <sheet name="検討結果" sheetId="2" r:id="rId1"/>
    <sheet name="製造(まとめ)" sheetId="3" r:id="rId2"/>
    <sheet name="製造(戸塚)" sheetId="19" r:id="rId3"/>
    <sheet name="製造 (鈴木）" sheetId="17" r:id="rId4"/>
    <sheet name="製造（川田）" sheetId="18" r:id="rId5"/>
  </sheets>
  <definedNames>
    <definedName name="_xlnm.Print_Area" localSheetId="3">'製造 (鈴木）'!$A$1:$Z$77</definedName>
    <definedName name="_xlnm.Print_Area" localSheetId="1">'製造(まとめ)'!$A$1:$Z$77</definedName>
    <definedName name="_xlnm.Print_Area" localSheetId="2">'製造(戸塚)'!$A$1:$V$77</definedName>
    <definedName name="_xlnm.Print_Area" localSheetId="4">'製造（川田）'!$A$1:$V$77</definedName>
    <definedName name="_xlnm.Print_Titles" localSheetId="3">'製造 (鈴木）'!$A:$B</definedName>
    <definedName name="_xlnm.Print_Titles" localSheetId="1">'製造(まとめ)'!$A:$B</definedName>
    <definedName name="_xlnm.Print_Titles" localSheetId="2">'製造(戸塚)'!$A:$B</definedName>
    <definedName name="_xlnm.Print_Titles" localSheetId="4">'製造（川田）'!$A:$B</definedName>
  </definedNames>
  <calcPr calcId="162913"/>
</workbook>
</file>

<file path=xl/calcChain.xml><?xml version="1.0" encoding="utf-8"?>
<calcChain xmlns="http://schemas.openxmlformats.org/spreadsheetml/2006/main">
  <c r="W65" i="3" l="1"/>
  <c r="Z2" i="17"/>
  <c r="V2" i="17"/>
  <c r="R2" i="17"/>
  <c r="Y65" i="3"/>
  <c r="X65" i="3"/>
  <c r="Y59" i="3"/>
  <c r="X59" i="3"/>
  <c r="W59" i="3"/>
  <c r="Y53" i="3"/>
  <c r="X53" i="3"/>
  <c r="W53" i="3"/>
  <c r="Y47" i="3"/>
  <c r="X47" i="3"/>
  <c r="W47" i="3"/>
  <c r="Y41" i="3"/>
  <c r="X41" i="3"/>
  <c r="W41" i="3"/>
  <c r="Y35" i="3"/>
  <c r="X35" i="3"/>
  <c r="W35" i="3"/>
  <c r="Y29" i="3"/>
  <c r="X29" i="3"/>
  <c r="W29" i="3"/>
  <c r="Y23" i="3"/>
  <c r="X23" i="3"/>
  <c r="W23" i="3"/>
  <c r="Y17" i="3"/>
  <c r="X17" i="3"/>
  <c r="W17" i="3"/>
  <c r="Y11" i="3"/>
  <c r="X11" i="3"/>
  <c r="W11" i="3"/>
  <c r="Y5" i="3"/>
  <c r="X5" i="3"/>
  <c r="W5" i="3"/>
  <c r="Z2" i="3"/>
  <c r="V2" i="19"/>
  <c r="R2" i="19"/>
  <c r="V2" i="3"/>
  <c r="R2" i="3"/>
  <c r="L1" i="2" l="1"/>
  <c r="V2" i="18" l="1"/>
  <c r="R2" i="18"/>
  <c r="N2" i="18"/>
  <c r="J2" i="18"/>
  <c r="F2" i="18"/>
  <c r="N2" i="17"/>
  <c r="J2" i="17"/>
  <c r="F2" i="17"/>
  <c r="N2" i="19"/>
  <c r="J2" i="19"/>
  <c r="F2" i="19"/>
  <c r="N2" i="3"/>
  <c r="J2" i="3"/>
  <c r="F2" i="3"/>
  <c r="U65" i="3" l="1"/>
  <c r="T65" i="3"/>
  <c r="S65" i="3"/>
  <c r="U59" i="3"/>
  <c r="T59" i="3"/>
  <c r="S59" i="3"/>
  <c r="U53" i="3"/>
  <c r="T53" i="3"/>
  <c r="S53" i="3"/>
  <c r="U47" i="3"/>
  <c r="T47" i="3"/>
  <c r="S47" i="3"/>
  <c r="U41" i="3"/>
  <c r="T41" i="3"/>
  <c r="S41" i="3"/>
  <c r="U35" i="3"/>
  <c r="T35" i="3"/>
  <c r="S35" i="3"/>
  <c r="U29" i="3"/>
  <c r="T29" i="3"/>
  <c r="S29" i="3"/>
  <c r="U23" i="3"/>
  <c r="T23" i="3"/>
  <c r="S23" i="3"/>
  <c r="U17" i="3"/>
  <c r="T17" i="3"/>
  <c r="S17" i="3"/>
  <c r="U11" i="3"/>
  <c r="T11" i="3"/>
  <c r="S11" i="3"/>
  <c r="U5" i="3"/>
  <c r="T5" i="3"/>
  <c r="S5" i="3"/>
  <c r="Q65" i="3"/>
  <c r="P65" i="3"/>
  <c r="O65" i="3"/>
  <c r="Q59" i="3"/>
  <c r="P59" i="3"/>
  <c r="O59" i="3"/>
  <c r="Q53" i="3"/>
  <c r="P53" i="3"/>
  <c r="O53" i="3"/>
  <c r="Q47" i="3"/>
  <c r="P47" i="3"/>
  <c r="O47" i="3"/>
  <c r="Q41" i="3"/>
  <c r="P41" i="3"/>
  <c r="O41" i="3"/>
  <c r="Q35" i="3"/>
  <c r="P35" i="3"/>
  <c r="O35" i="3"/>
  <c r="Q29" i="3"/>
  <c r="P29" i="3"/>
  <c r="O29" i="3"/>
  <c r="Q23" i="3"/>
  <c r="P23" i="3"/>
  <c r="O23" i="3"/>
  <c r="Q17" i="3"/>
  <c r="P17" i="3"/>
  <c r="O17" i="3"/>
  <c r="Q11" i="3"/>
  <c r="P11" i="3"/>
  <c r="O11" i="3"/>
  <c r="Q5" i="3"/>
  <c r="P5" i="3"/>
  <c r="O5" i="3"/>
  <c r="M65" i="3"/>
  <c r="L65" i="3"/>
  <c r="K65" i="3"/>
  <c r="M59" i="3"/>
  <c r="L59" i="3"/>
  <c r="K59" i="3"/>
  <c r="M53" i="3"/>
  <c r="L53" i="3"/>
  <c r="K53" i="3"/>
  <c r="M47" i="3"/>
  <c r="L47" i="3"/>
  <c r="K47" i="3"/>
  <c r="M41" i="3"/>
  <c r="L41" i="3"/>
  <c r="K41" i="3"/>
  <c r="M35" i="3"/>
  <c r="L35" i="3"/>
  <c r="K35" i="3"/>
  <c r="M29" i="3"/>
  <c r="L29" i="3"/>
  <c r="K29" i="3"/>
  <c r="M23" i="3"/>
  <c r="L23" i="3"/>
  <c r="K23" i="3"/>
  <c r="M17" i="3"/>
  <c r="L17" i="3"/>
  <c r="K17" i="3"/>
  <c r="M11" i="3"/>
  <c r="L11" i="3"/>
  <c r="K11" i="3"/>
  <c r="M5" i="3"/>
  <c r="L5" i="3"/>
  <c r="K5" i="3"/>
  <c r="I65" i="3"/>
  <c r="H65" i="3"/>
  <c r="G65" i="3"/>
  <c r="I59" i="3"/>
  <c r="H59" i="3"/>
  <c r="G59" i="3"/>
  <c r="I53" i="3"/>
  <c r="H53" i="3"/>
  <c r="G53" i="3"/>
  <c r="I47" i="3"/>
  <c r="H47" i="3"/>
  <c r="G47" i="3"/>
  <c r="I41" i="3"/>
  <c r="H41" i="3"/>
  <c r="G41" i="3"/>
  <c r="I35" i="3"/>
  <c r="H35" i="3"/>
  <c r="G35" i="3"/>
  <c r="I29" i="3"/>
  <c r="H29" i="3"/>
  <c r="G29" i="3"/>
  <c r="I23" i="3"/>
  <c r="H23" i="3"/>
  <c r="G23" i="3"/>
  <c r="I17" i="3"/>
  <c r="H17" i="3"/>
  <c r="G17" i="3"/>
  <c r="I11" i="3"/>
  <c r="H11" i="3"/>
  <c r="G11" i="3"/>
  <c r="I5" i="3"/>
  <c r="H5" i="3"/>
  <c r="G5" i="3"/>
  <c r="E65" i="3"/>
  <c r="E59" i="3"/>
  <c r="E53" i="3"/>
  <c r="E47" i="3"/>
  <c r="E41" i="3"/>
  <c r="E35" i="3"/>
  <c r="E29" i="3"/>
  <c r="E23" i="3"/>
  <c r="E17" i="3"/>
  <c r="E11" i="3"/>
  <c r="E5" i="3"/>
  <c r="D65" i="3"/>
  <c r="D59" i="3"/>
  <c r="D53" i="3"/>
  <c r="D47" i="3"/>
  <c r="D41" i="3"/>
  <c r="D35" i="3"/>
  <c r="D29" i="3"/>
  <c r="D23" i="3"/>
  <c r="D17" i="3"/>
  <c r="D11" i="3"/>
  <c r="D5" i="3"/>
  <c r="C65" i="3"/>
  <c r="C59" i="3"/>
  <c r="C53" i="3"/>
  <c r="C47" i="3"/>
  <c r="C41" i="3"/>
  <c r="C35" i="3"/>
  <c r="C29" i="3"/>
  <c r="C23" i="3"/>
  <c r="C17" i="3"/>
  <c r="C11" i="3"/>
  <c r="C5" i="3"/>
  <c r="AJ71" i="19"/>
  <c r="AI71" i="19"/>
  <c r="AH71" i="19"/>
  <c r="AG71" i="19"/>
  <c r="AE71" i="19"/>
  <c r="AD71" i="19"/>
  <c r="AC71" i="19"/>
  <c r="AB71" i="19"/>
  <c r="Z71" i="19"/>
  <c r="Y71" i="19"/>
  <c r="X71" i="19"/>
  <c r="W71" i="19"/>
  <c r="U71" i="19"/>
  <c r="T71" i="19"/>
  <c r="S71" i="19"/>
  <c r="Q71" i="19"/>
  <c r="P71" i="19"/>
  <c r="O71" i="19"/>
  <c r="M71" i="19"/>
  <c r="L71" i="19"/>
  <c r="K71" i="19"/>
  <c r="I71" i="19"/>
  <c r="H71" i="19"/>
  <c r="G71" i="19"/>
  <c r="E71" i="19"/>
  <c r="D71" i="19"/>
  <c r="C71" i="19"/>
  <c r="Z71" i="18" l="1"/>
  <c r="Y71" i="18"/>
  <c r="X71" i="18"/>
  <c r="W71" i="18"/>
  <c r="U71" i="18"/>
  <c r="T71" i="18"/>
  <c r="S71" i="18"/>
  <c r="Q71" i="18"/>
  <c r="P71" i="18"/>
  <c r="O71" i="18"/>
  <c r="M71" i="18"/>
  <c r="L71" i="18"/>
  <c r="K71" i="18"/>
  <c r="I71" i="18"/>
  <c r="H71" i="18"/>
  <c r="G71" i="18"/>
  <c r="E71" i="18"/>
  <c r="D71" i="18"/>
  <c r="C71" i="18"/>
  <c r="AI71" i="17"/>
  <c r="AH71" i="17"/>
  <c r="AG71" i="17"/>
  <c r="AF71" i="17"/>
  <c r="AD71" i="17"/>
  <c r="AC71" i="17"/>
  <c r="AB71" i="17"/>
  <c r="AA71" i="17"/>
  <c r="Y71" i="17"/>
  <c r="X71" i="17"/>
  <c r="W71" i="17"/>
  <c r="U71" i="17"/>
  <c r="T71" i="17"/>
  <c r="S71" i="17"/>
  <c r="Q71" i="17"/>
  <c r="P71" i="17"/>
  <c r="O71" i="17"/>
  <c r="M71" i="17"/>
  <c r="L71" i="17"/>
  <c r="K71" i="17"/>
  <c r="I71" i="17"/>
  <c r="H71" i="17"/>
  <c r="G71" i="17"/>
  <c r="E71" i="17"/>
  <c r="D71" i="17"/>
  <c r="C71" i="17"/>
  <c r="AI71" i="3" l="1"/>
  <c r="AH71" i="3"/>
  <c r="AG71" i="3"/>
  <c r="AF71" i="3"/>
  <c r="AD71" i="3"/>
  <c r="AC71" i="3"/>
  <c r="AB71" i="3"/>
  <c r="AA71" i="3"/>
  <c r="Y71" i="3"/>
  <c r="X71" i="3"/>
  <c r="W71" i="3"/>
  <c r="H9" i="2" s="1"/>
  <c r="U71" i="3"/>
  <c r="L9" i="2" s="1"/>
  <c r="T71" i="3"/>
  <c r="J9" i="2" s="1"/>
  <c r="S71" i="3"/>
  <c r="H8" i="2" s="1"/>
  <c r="Q71" i="3"/>
  <c r="L8" i="2" s="1"/>
  <c r="P71" i="3"/>
  <c r="J8" i="2" s="1"/>
  <c r="O71" i="3"/>
  <c r="H7" i="2" s="1"/>
  <c r="M71" i="3"/>
  <c r="L71" i="3"/>
  <c r="K71" i="3"/>
  <c r="H6" i="2" s="1"/>
  <c r="I71" i="3"/>
  <c r="L5" i="2" s="1"/>
  <c r="H71" i="3"/>
  <c r="J5" i="2" s="1"/>
  <c r="G71" i="3"/>
  <c r="H5" i="2" s="1"/>
  <c r="D71" i="3"/>
  <c r="J4" i="2" s="1"/>
  <c r="E71" i="3"/>
  <c r="L4" i="2" s="1"/>
  <c r="C71" i="3"/>
  <c r="H4" i="2" s="1"/>
  <c r="J6" i="2" l="1"/>
  <c r="K7" i="2" s="1"/>
  <c r="J7" i="2"/>
  <c r="L6" i="2"/>
  <c r="M6" i="2" s="1"/>
  <c r="L7" i="2"/>
  <c r="B4" i="2"/>
  <c r="B6" i="2"/>
  <c r="K4" i="2"/>
  <c r="I7" i="2"/>
  <c r="B9" i="2"/>
  <c r="B5" i="2"/>
  <c r="B8" i="2"/>
  <c r="M9" i="2"/>
  <c r="I9" i="2"/>
  <c r="K9" i="2"/>
  <c r="I4" i="2"/>
  <c r="K5" i="2"/>
  <c r="I6" i="2"/>
  <c r="K8" i="2"/>
  <c r="I5" i="2"/>
  <c r="M5" i="2"/>
  <c r="K6" i="2"/>
  <c r="I8" i="2"/>
  <c r="M8" i="2"/>
  <c r="M4" i="2" l="1"/>
  <c r="D4" i="2" s="1"/>
  <c r="M7" i="2"/>
  <c r="B7" i="2"/>
  <c r="C5" i="2"/>
  <c r="C9" i="2"/>
  <c r="C7" i="2"/>
  <c r="C8" i="2"/>
  <c r="C6" i="2"/>
  <c r="D7" i="2"/>
  <c r="D8" i="2"/>
  <c r="D6" i="2"/>
  <c r="D9" i="2"/>
  <c r="D5" i="2"/>
  <c r="C4" i="2"/>
  <c r="E7" i="2" l="1"/>
  <c r="E9" i="2"/>
  <c r="E5" i="2"/>
  <c r="E8" i="2"/>
  <c r="E4" i="2"/>
  <c r="E6" i="2"/>
</calcChain>
</file>

<file path=xl/sharedStrings.xml><?xml version="1.0" encoding="utf-8"?>
<sst xmlns="http://schemas.openxmlformats.org/spreadsheetml/2006/main" count="305" uniqueCount="64">
  <si>
    <t>課</t>
    <rPh sb="0" eb="1">
      <t>カ</t>
    </rPh>
    <phoneticPr fontId="3"/>
  </si>
  <si>
    <t>継続の工夫</t>
    <rPh sb="0" eb="2">
      <t>ケイゾク</t>
    </rPh>
    <rPh sb="3" eb="5">
      <t>クフウ</t>
    </rPh>
    <phoneticPr fontId="3"/>
  </si>
  <si>
    <t>発表方法</t>
    <rPh sb="0" eb="2">
      <t>ハッピョウ</t>
    </rPh>
    <rPh sb="2" eb="4">
      <t>ホウホウ</t>
    </rPh>
    <phoneticPr fontId="3"/>
  </si>
  <si>
    <t>合計点</t>
    <rPh sb="0" eb="2">
      <t>ゴウケイ</t>
    </rPh>
    <rPh sb="2" eb="3">
      <t>テン</t>
    </rPh>
    <phoneticPr fontId="3"/>
  </si>
  <si>
    <t>順位</t>
    <rPh sb="0" eb="2">
      <t>ジュンイ</t>
    </rPh>
    <phoneticPr fontId="3"/>
  </si>
  <si>
    <t>その他</t>
    <rPh sb="2" eb="3">
      <t>タ</t>
    </rPh>
    <phoneticPr fontId="3"/>
  </si>
  <si>
    <t>発表No  会社名</t>
    <rPh sb="0" eb="2">
      <t>ハッピョウ</t>
    </rPh>
    <rPh sb="6" eb="9">
      <t>カイシャメイ</t>
    </rPh>
    <phoneticPr fontId="3"/>
  </si>
  <si>
    <t>得点</t>
    <rPh sb="0" eb="2">
      <t>トクテン</t>
    </rPh>
    <phoneticPr fontId="3"/>
  </si>
  <si>
    <t>賞</t>
    <rPh sb="0" eb="1">
      <t>ショウ</t>
    </rPh>
    <phoneticPr fontId="3"/>
  </si>
  <si>
    <t>合計</t>
    <rPh sb="0" eb="2">
      <t>ゴウケイ</t>
    </rPh>
    <phoneticPr fontId="3"/>
  </si>
  <si>
    <t>1位</t>
    <rPh sb="1" eb="2">
      <t>イ</t>
    </rPh>
    <phoneticPr fontId="3"/>
  </si>
  <si>
    <t>2位</t>
    <rPh sb="1" eb="2">
      <t>イ</t>
    </rPh>
    <phoneticPr fontId="3"/>
  </si>
  <si>
    <t>3位</t>
    <rPh sb="1" eb="2">
      <t>イ</t>
    </rPh>
    <phoneticPr fontId="3"/>
  </si>
  <si>
    <t>上げた理由</t>
  </si>
  <si>
    <t>苦労工夫</t>
  </si>
  <si>
    <t>発表会社</t>
    <rPh sb="0" eb="2">
      <t>ハッピョウ</t>
    </rPh>
    <rPh sb="2" eb="4">
      <t>カイシャ</t>
    </rPh>
    <phoneticPr fontId="3"/>
  </si>
  <si>
    <t>講評者</t>
    <rPh sb="0" eb="2">
      <t>コウヒョウ</t>
    </rPh>
    <rPh sb="2" eb="3">
      <t>シャ</t>
    </rPh>
    <phoneticPr fontId="3"/>
  </si>
  <si>
    <t>ｺﾒﾝﾄ　（○よい点　×改善点）</t>
    <rPh sb="9" eb="10">
      <t>テン</t>
    </rPh>
    <rPh sb="12" eb="14">
      <t>カイゼン</t>
    </rPh>
    <rPh sb="14" eb="15">
      <t>テン</t>
    </rPh>
    <phoneticPr fontId="3"/>
  </si>
  <si>
    <t>テーマ（問題・</t>
    <rPh sb="4" eb="6">
      <t>モンダイ</t>
    </rPh>
    <phoneticPr fontId="3"/>
  </si>
  <si>
    <t>課題）と取り</t>
    <rPh sb="4" eb="5">
      <t>ト</t>
    </rPh>
    <phoneticPr fontId="3"/>
  </si>
  <si>
    <t>現状の把握</t>
    <rPh sb="0" eb="2">
      <t>ゲンジョウ</t>
    </rPh>
    <rPh sb="3" eb="5">
      <t>ハアク</t>
    </rPh>
    <phoneticPr fontId="3"/>
  </si>
  <si>
    <t>（攻め所の明確化）</t>
    <rPh sb="1" eb="2">
      <t>セ</t>
    </rPh>
    <rPh sb="3" eb="4">
      <t>ドコロ</t>
    </rPh>
    <rPh sb="5" eb="8">
      <t>メイカクカ</t>
    </rPh>
    <phoneticPr fontId="3"/>
  </si>
  <si>
    <t>目標の設定</t>
    <rPh sb="0" eb="2">
      <t>モクヒョウ</t>
    </rPh>
    <rPh sb="3" eb="5">
      <t>セッテイ</t>
    </rPh>
    <phoneticPr fontId="3"/>
  </si>
  <si>
    <t>（方策の立案）</t>
    <rPh sb="1" eb="3">
      <t>ホウサク</t>
    </rPh>
    <rPh sb="4" eb="6">
      <t>リツアン</t>
    </rPh>
    <phoneticPr fontId="3"/>
  </si>
  <si>
    <t>対策の検討と実施</t>
    <rPh sb="0" eb="2">
      <t>タイサク</t>
    </rPh>
    <rPh sb="3" eb="5">
      <t>ケントウ</t>
    </rPh>
    <rPh sb="6" eb="8">
      <t>ジッシ</t>
    </rPh>
    <phoneticPr fontId="3"/>
  </si>
  <si>
    <t>（成功のシナリオ</t>
    <rPh sb="1" eb="3">
      <t>セイコウ</t>
    </rPh>
    <phoneticPr fontId="3"/>
  </si>
  <si>
    <t>の追究と実施）</t>
    <rPh sb="4" eb="6">
      <t>ジッシ</t>
    </rPh>
    <phoneticPr fontId="3"/>
  </si>
  <si>
    <t>効果の確認</t>
    <rPh sb="0" eb="2">
      <t>コウカ</t>
    </rPh>
    <rPh sb="3" eb="5">
      <t>カクニン</t>
    </rPh>
    <phoneticPr fontId="3"/>
  </si>
  <si>
    <t>標準化と管理</t>
    <rPh sb="0" eb="3">
      <t>ヒョウジュンカ</t>
    </rPh>
    <rPh sb="4" eb="6">
      <t>カンリ</t>
    </rPh>
    <phoneticPr fontId="3"/>
  </si>
  <si>
    <t>の定着</t>
    <rPh sb="1" eb="3">
      <t>テイチャク</t>
    </rPh>
    <phoneticPr fontId="3"/>
  </si>
  <si>
    <t>監理の定着</t>
    <rPh sb="0" eb="2">
      <t>カンリ</t>
    </rPh>
    <rPh sb="3" eb="5">
      <t>テイチャク</t>
    </rPh>
    <phoneticPr fontId="3"/>
  </si>
  <si>
    <t>反省と今後の</t>
    <rPh sb="0" eb="2">
      <t>ハンセイ</t>
    </rPh>
    <rPh sb="3" eb="5">
      <t>コンゴ</t>
    </rPh>
    <phoneticPr fontId="3"/>
  </si>
  <si>
    <t>対応</t>
    <rPh sb="0" eb="2">
      <t>タイオウ</t>
    </rPh>
    <phoneticPr fontId="3"/>
  </si>
  <si>
    <t>運営の工夫１</t>
    <rPh sb="0" eb="2">
      <t>ウンエイ</t>
    </rPh>
    <rPh sb="3" eb="5">
      <t>クフウ</t>
    </rPh>
    <phoneticPr fontId="3"/>
  </si>
  <si>
    <t>運営の工夫２</t>
    <rPh sb="0" eb="2">
      <t>ウンエイ</t>
    </rPh>
    <rPh sb="3" eb="5">
      <t>クフウ</t>
    </rPh>
    <phoneticPr fontId="3"/>
  </si>
  <si>
    <t>要因の解析</t>
    <rPh sb="0" eb="2">
      <t>ヨウイン</t>
    </rPh>
    <rPh sb="3" eb="5">
      <t>カイセキ</t>
    </rPh>
    <phoneticPr fontId="3"/>
  </si>
  <si>
    <r>
      <t xml:space="preserve">10   </t>
    </r>
    <r>
      <rPr>
        <sz val="9"/>
        <color indexed="10"/>
        <rFont val="ＭＳ Ｐゴシック"/>
        <family val="3"/>
        <charset val="128"/>
      </rPr>
      <t>15</t>
    </r>
    <phoneticPr fontId="3"/>
  </si>
  <si>
    <r>
      <t xml:space="preserve">15   </t>
    </r>
    <r>
      <rPr>
        <sz val="9"/>
        <color indexed="10"/>
        <rFont val="ＭＳ Ｐゴシック"/>
        <family val="3"/>
        <charset val="128"/>
      </rPr>
      <t>10</t>
    </r>
    <phoneticPr fontId="3"/>
  </si>
  <si>
    <t>解決手順違い</t>
    <rPh sb="0" eb="2">
      <t>カイケツ</t>
    </rPh>
    <rPh sb="2" eb="4">
      <t>テジュン</t>
    </rPh>
    <rPh sb="4" eb="5">
      <t>チガ</t>
    </rPh>
    <phoneticPr fontId="3"/>
  </si>
  <si>
    <t>まとめシートにリンクしています。</t>
    <phoneticPr fontId="3"/>
  </si>
  <si>
    <t>順位</t>
    <rPh sb="0" eb="2">
      <t>ジュンイ</t>
    </rPh>
    <phoneticPr fontId="3"/>
  </si>
  <si>
    <t>優良賞</t>
    <phoneticPr fontId="3"/>
  </si>
  <si>
    <t>優秀賞</t>
    <phoneticPr fontId="3"/>
  </si>
  <si>
    <t>審査員特別賞</t>
    <rPh sb="0" eb="3">
      <t>シンサイン</t>
    </rPh>
    <rPh sb="3" eb="6">
      <t>トクベツショウ</t>
    </rPh>
    <phoneticPr fontId="3"/>
  </si>
  <si>
    <t>×製造の内容</t>
    <rPh sb="1" eb="3">
      <t>セイゾウ</t>
    </rPh>
    <rPh sb="4" eb="6">
      <t>ナイヨウ</t>
    </rPh>
    <phoneticPr fontId="3"/>
  </si>
  <si>
    <t>地区長賞：１件、優秀賞：１件、 審査員特別賞：０ｏｒ１件、 優良賞：他</t>
    <rPh sb="0" eb="3">
      <t>チクチョウ</t>
    </rPh>
    <rPh sb="3" eb="4">
      <t>ショウ</t>
    </rPh>
    <rPh sb="6" eb="7">
      <t>ケン</t>
    </rPh>
    <rPh sb="8" eb="11">
      <t>ユウシュウショウ</t>
    </rPh>
    <rPh sb="13" eb="14">
      <t>ケン</t>
    </rPh>
    <rPh sb="16" eb="19">
      <t>シンサイン</t>
    </rPh>
    <rPh sb="19" eb="22">
      <t>トクベツショウ</t>
    </rPh>
    <rPh sb="27" eb="28">
      <t>ケン</t>
    </rPh>
    <rPh sb="30" eb="33">
      <t>ユウリョウショウ</t>
    </rPh>
    <rPh sb="34" eb="35">
      <t>ホカ</t>
    </rPh>
    <phoneticPr fontId="3"/>
  </si>
  <si>
    <t>地区長賞</t>
    <rPh sb="0" eb="3">
      <t>チクチョウ</t>
    </rPh>
    <phoneticPr fontId="3"/>
  </si>
  <si>
    <t>さつき大会　製造部門－1</t>
    <rPh sb="6" eb="8">
      <t>セイゾウ</t>
    </rPh>
    <rPh sb="8" eb="10">
      <t>ブモン</t>
    </rPh>
    <phoneticPr fontId="3"/>
  </si>
  <si>
    <t>２２　さつき大会製造部門－１　事前審査結果</t>
    <rPh sb="6" eb="8">
      <t>タイカイ</t>
    </rPh>
    <phoneticPr fontId="3"/>
  </si>
  <si>
    <t>①　ジヤトコエンジニアリング㈱　　      【問題】</t>
    <phoneticPr fontId="3"/>
  </si>
  <si>
    <t>⑥　ジヤトコプラントテック㈱　　      【課題】</t>
    <rPh sb="23" eb="25">
      <t>カダイ</t>
    </rPh>
    <phoneticPr fontId="3"/>
  </si>
  <si>
    <t>②　ﾄﾖﾀ自動車㈱東富士研究所　　      【問題】</t>
    <rPh sb="5" eb="8">
      <t>ジドウシャ</t>
    </rPh>
    <rPh sb="9" eb="10">
      <t>ヒガシ</t>
    </rPh>
    <rPh sb="10" eb="12">
      <t>フジ</t>
    </rPh>
    <rPh sb="12" eb="15">
      <t>ケンキュウショ</t>
    </rPh>
    <rPh sb="24" eb="26">
      <t>モンダイ</t>
    </rPh>
    <phoneticPr fontId="3"/>
  </si>
  <si>
    <t>③　ジャトコ 株式会社　　      【問題】</t>
    <rPh sb="20" eb="22">
      <t>モンダイ</t>
    </rPh>
    <phoneticPr fontId="3"/>
  </si>
  <si>
    <t>④　株式会社 キャタラー　      【問題】</t>
    <rPh sb="20" eb="22">
      <t>モンダイ</t>
    </rPh>
    <phoneticPr fontId="3"/>
  </si>
  <si>
    <t>⑤　三生医薬株式会社　　      【課題】</t>
    <rPh sb="19" eb="21">
      <t>カダイ</t>
    </rPh>
    <phoneticPr fontId="3"/>
  </si>
  <si>
    <t>戸塚</t>
    <rPh sb="0" eb="2">
      <t>トツカ</t>
    </rPh>
    <phoneticPr fontId="2"/>
  </si>
  <si>
    <t>鈴木</t>
    <rPh sb="0" eb="2">
      <t>スズキ</t>
    </rPh>
    <phoneticPr fontId="2"/>
  </si>
  <si>
    <t>川田</t>
    <rPh sb="0" eb="2">
      <t>カワタ</t>
    </rPh>
    <phoneticPr fontId="2"/>
  </si>
  <si>
    <t>鈴木幹事</t>
    <rPh sb="0" eb="2">
      <t>スズキ</t>
    </rPh>
    <rPh sb="2" eb="4">
      <t>カンジ</t>
    </rPh>
    <phoneticPr fontId="2"/>
  </si>
  <si>
    <t>川田幹事</t>
    <rPh sb="0" eb="2">
      <t>カワタ</t>
    </rPh>
    <phoneticPr fontId="2"/>
  </si>
  <si>
    <t>鈴木幹事</t>
    <rPh sb="0" eb="2">
      <t>スズキ</t>
    </rPh>
    <phoneticPr fontId="2"/>
  </si>
  <si>
    <t>戸塚</t>
    <rPh sb="0" eb="2">
      <t>トツカ</t>
    </rPh>
    <phoneticPr fontId="3"/>
  </si>
  <si>
    <t>鈴木</t>
    <rPh sb="0" eb="2">
      <t>スズキ</t>
    </rPh>
    <phoneticPr fontId="3"/>
  </si>
  <si>
    <t>川田</t>
    <rPh sb="0" eb="2">
      <t>カワタ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</si>
</sst>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明朝"/>
      <family val="1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/>
    <xf numFmtId="0" fontId="40" fillId="0" borderId="0"/>
    <xf numFmtId="0" fontId="41" fillId="0" borderId="0"/>
  </cellStyleXfs>
  <cellXfs count="260">
    <xf numFmtId="0" fontId="0" fillId="0" borderId="0" xfId="0">
      <alignment vertical="center"/>
    </xf>
    <xf numFmtId="0" fontId="4" fillId="0" borderId="10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6" fillId="24" borderId="13" xfId="0" applyFont="1" applyFill="1" applyBorder="1">
      <alignment vertical="center"/>
    </xf>
    <xf numFmtId="0" fontId="6" fillId="25" borderId="14" xfId="0" applyFont="1" applyFill="1" applyBorder="1">
      <alignment vertical="center"/>
    </xf>
    <xf numFmtId="0" fontId="6" fillId="26" borderId="14" xfId="0" applyFont="1" applyFill="1" applyBorder="1">
      <alignment vertical="center"/>
    </xf>
    <xf numFmtId="0" fontId="0" fillId="0" borderId="15" xfId="0" applyBorder="1">
      <alignment vertical="center"/>
    </xf>
    <xf numFmtId="0" fontId="6" fillId="24" borderId="13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6" fillId="26" borderId="14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9" xfId="0" applyFont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5" fillId="0" borderId="19" xfId="0" applyFont="1" applyBorder="1" applyAlignment="1">
      <alignment horizontal="right" vertical="center"/>
    </xf>
    <xf numFmtId="0" fontId="7" fillId="24" borderId="13" xfId="0" applyFont="1" applyFill="1" applyBorder="1" applyAlignment="1">
      <alignment horizontal="center" vertical="center"/>
    </xf>
    <xf numFmtId="0" fontId="8" fillId="0" borderId="23" xfId="0" applyFont="1" applyFill="1" applyBorder="1">
      <alignment vertical="center"/>
    </xf>
    <xf numFmtId="0" fontId="7" fillId="25" borderId="14" xfId="0" applyFont="1" applyFill="1" applyBorder="1" applyAlignment="1">
      <alignment horizontal="center" vertical="center"/>
    </xf>
    <xf numFmtId="0" fontId="7" fillId="26" borderId="14" xfId="0" applyFont="1" applyFill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8" borderId="0" xfId="0" applyFill="1" applyAlignment="1">
      <alignment horizontal="center" vertical="center"/>
    </xf>
    <xf numFmtId="56" fontId="26" fillId="0" borderId="26" xfId="0" applyNumberFormat="1" applyFont="1" applyBorder="1" applyAlignment="1">
      <alignment vertical="center" wrapText="1"/>
    </xf>
    <xf numFmtId="0" fontId="5" fillId="0" borderId="16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27" fillId="0" borderId="20" xfId="0" applyFont="1" applyFill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17" fillId="0" borderId="11" xfId="0" applyFont="1" applyBorder="1">
      <alignment vertical="center"/>
    </xf>
    <xf numFmtId="0" fontId="17" fillId="0" borderId="37" xfId="0" applyFont="1" applyBorder="1">
      <alignment vertical="center"/>
    </xf>
    <xf numFmtId="0" fontId="30" fillId="0" borderId="16" xfId="0" applyFont="1" applyFill="1" applyBorder="1">
      <alignment vertical="center"/>
    </xf>
    <xf numFmtId="0" fontId="29" fillId="0" borderId="16" xfId="0" applyFont="1" applyFill="1" applyBorder="1">
      <alignment vertical="center"/>
    </xf>
    <xf numFmtId="0" fontId="29" fillId="0" borderId="17" xfId="0" applyFont="1" applyFill="1" applyBorder="1">
      <alignment vertical="center"/>
    </xf>
    <xf numFmtId="0" fontId="29" fillId="0" borderId="20" xfId="0" applyFont="1" applyFill="1" applyBorder="1">
      <alignment vertical="center"/>
    </xf>
    <xf numFmtId="0" fontId="31" fillId="24" borderId="13" xfId="0" applyFont="1" applyFill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/>
    </xf>
    <xf numFmtId="0" fontId="31" fillId="26" borderId="14" xfId="0" applyFont="1" applyFill="1" applyBorder="1" applyAlignment="1">
      <alignment horizontal="center" vertical="center"/>
    </xf>
    <xf numFmtId="0" fontId="29" fillId="0" borderId="18" xfId="0" applyFont="1" applyFill="1" applyBorder="1">
      <alignment vertical="center"/>
    </xf>
    <xf numFmtId="0" fontId="27" fillId="0" borderId="39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0" fontId="35" fillId="0" borderId="16" xfId="0" applyFont="1" applyFill="1" applyBorder="1">
      <alignment vertical="center"/>
    </xf>
    <xf numFmtId="0" fontId="35" fillId="0" borderId="18" xfId="0" applyFont="1" applyFill="1" applyBorder="1">
      <alignment vertical="center"/>
    </xf>
    <xf numFmtId="0" fontId="29" fillId="0" borderId="22" xfId="0" applyFont="1" applyFill="1" applyBorder="1">
      <alignment vertical="center"/>
    </xf>
    <xf numFmtId="0" fontId="29" fillId="0" borderId="12" xfId="0" applyFont="1" applyBorder="1" applyAlignment="1">
      <alignment horizontal="right" vertical="center"/>
    </xf>
    <xf numFmtId="0" fontId="35" fillId="0" borderId="20" xfId="0" applyFont="1" applyFill="1" applyBorder="1">
      <alignment vertical="center"/>
    </xf>
    <xf numFmtId="0" fontId="28" fillId="0" borderId="20" xfId="0" applyFont="1" applyFill="1" applyBorder="1">
      <alignment vertical="center"/>
    </xf>
    <xf numFmtId="0" fontId="36" fillId="0" borderId="16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0" fontId="36" fillId="0" borderId="18" xfId="0" applyFont="1" applyFill="1" applyBorder="1">
      <alignment vertical="center"/>
    </xf>
    <xf numFmtId="0" fontId="36" fillId="0" borderId="39" xfId="0" applyFont="1" applyFill="1" applyBorder="1">
      <alignment vertical="center"/>
    </xf>
    <xf numFmtId="0" fontId="37" fillId="0" borderId="17" xfId="0" applyFont="1" applyFill="1" applyBorder="1">
      <alignment vertical="center"/>
    </xf>
    <xf numFmtId="0" fontId="37" fillId="0" borderId="16" xfId="0" applyFont="1" applyFill="1" applyBorder="1">
      <alignment vertical="center"/>
    </xf>
    <xf numFmtId="0" fontId="35" fillId="0" borderId="39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0" fontId="37" fillId="0" borderId="20" xfId="0" applyFont="1" applyFill="1" applyBorder="1">
      <alignment vertical="center"/>
    </xf>
    <xf numFmtId="0" fontId="35" fillId="0" borderId="40" xfId="0" applyFont="1" applyFill="1" applyBorder="1">
      <alignment vertical="center"/>
    </xf>
    <xf numFmtId="0" fontId="37" fillId="0" borderId="18" xfId="0" applyFont="1" applyFill="1" applyBorder="1">
      <alignment vertical="center"/>
    </xf>
    <xf numFmtId="0" fontId="29" fillId="0" borderId="39" xfId="0" applyFont="1" applyFill="1" applyBorder="1">
      <alignment vertical="center"/>
    </xf>
    <xf numFmtId="0" fontId="34" fillId="0" borderId="0" xfId="0" applyFont="1">
      <alignment vertical="center"/>
    </xf>
    <xf numFmtId="0" fontId="1" fillId="0" borderId="0" xfId="0" applyFont="1">
      <alignment vertical="center"/>
    </xf>
    <xf numFmtId="0" fontId="7" fillId="24" borderId="42" xfId="0" applyFont="1" applyFill="1" applyBorder="1" applyAlignment="1">
      <alignment horizontal="center" vertical="center"/>
    </xf>
    <xf numFmtId="0" fontId="7" fillId="25" borderId="43" xfId="0" applyFont="1" applyFill="1" applyBorder="1" applyAlignment="1">
      <alignment horizontal="center" vertical="center"/>
    </xf>
    <xf numFmtId="0" fontId="7" fillId="26" borderId="43" xfId="0" applyFont="1" applyFill="1" applyBorder="1" applyAlignment="1">
      <alignment horizontal="center" vertical="center"/>
    </xf>
    <xf numFmtId="0" fontId="8" fillId="0" borderId="43" xfId="0" applyFont="1" applyFill="1" applyBorder="1">
      <alignment vertical="center"/>
    </xf>
    <xf numFmtId="0" fontId="7" fillId="26" borderId="43" xfId="0" applyFont="1" applyFill="1" applyBorder="1" applyAlignment="1">
      <alignment vertical="center"/>
    </xf>
    <xf numFmtId="0" fontId="7" fillId="27" borderId="44" xfId="0" applyFont="1" applyFill="1" applyBorder="1" applyAlignment="1">
      <alignment vertical="center"/>
    </xf>
    <xf numFmtId="0" fontId="7" fillId="27" borderId="43" xfId="0" applyFont="1" applyFill="1" applyBorder="1" applyAlignment="1">
      <alignment horizontal="center" vertical="center"/>
    </xf>
    <xf numFmtId="0" fontId="8" fillId="0" borderId="44" xfId="0" applyFont="1" applyFill="1" applyBorder="1">
      <alignment vertical="center"/>
    </xf>
    <xf numFmtId="0" fontId="5" fillId="0" borderId="46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9" fillId="0" borderId="31" xfId="0" applyFont="1" applyFill="1" applyBorder="1">
      <alignment vertical="center"/>
    </xf>
    <xf numFmtId="0" fontId="37" fillId="0" borderId="49" xfId="0" applyFont="1" applyFill="1" applyBorder="1">
      <alignment vertical="center"/>
    </xf>
    <xf numFmtId="0" fontId="0" fillId="0" borderId="20" xfId="0" applyBorder="1">
      <alignment vertical="center"/>
    </xf>
    <xf numFmtId="0" fontId="38" fillId="0" borderId="12" xfId="0" applyFont="1" applyBorder="1">
      <alignment vertical="center"/>
    </xf>
    <xf numFmtId="0" fontId="31" fillId="29" borderId="14" xfId="0" applyFont="1" applyFill="1" applyBorder="1" applyAlignment="1">
      <alignment horizontal="center" vertical="center"/>
    </xf>
    <xf numFmtId="0" fontId="31" fillId="29" borderId="15" xfId="0" applyFont="1" applyFill="1" applyBorder="1" applyAlignment="1">
      <alignment horizontal="center" vertical="center"/>
    </xf>
    <xf numFmtId="0" fontId="31" fillId="29" borderId="13" xfId="0" applyFont="1" applyFill="1" applyBorder="1" applyAlignment="1">
      <alignment horizontal="center" vertical="center"/>
    </xf>
    <xf numFmtId="0" fontId="0" fillId="29" borderId="0" xfId="0" applyFill="1">
      <alignment vertical="center"/>
    </xf>
    <xf numFmtId="0" fontId="8" fillId="29" borderId="23" xfId="0" applyFont="1" applyFill="1" applyBorder="1">
      <alignment vertical="center"/>
    </xf>
    <xf numFmtId="0" fontId="8" fillId="29" borderId="24" xfId="0" applyFont="1" applyFill="1" applyBorder="1">
      <alignment vertical="center"/>
    </xf>
    <xf numFmtId="0" fontId="8" fillId="29" borderId="14" xfId="0" applyFont="1" applyFill="1" applyBorder="1">
      <alignment vertical="center"/>
    </xf>
    <xf numFmtId="0" fontId="35" fillId="0" borderId="49" xfId="0" applyFont="1" applyFill="1" applyBorder="1">
      <alignment vertical="center"/>
    </xf>
    <xf numFmtId="0" fontId="8" fillId="0" borderId="63" xfId="0" applyFont="1" applyFill="1" applyBorder="1">
      <alignment vertical="center"/>
    </xf>
    <xf numFmtId="0" fontId="8" fillId="0" borderId="41" xfId="0" applyFont="1" applyFill="1" applyBorder="1">
      <alignment vertical="center"/>
    </xf>
    <xf numFmtId="0" fontId="39" fillId="0" borderId="19" xfId="0" applyFont="1" applyBorder="1">
      <alignment vertical="center"/>
    </xf>
    <xf numFmtId="0" fontId="5" fillId="0" borderId="64" xfId="0" applyFont="1" applyBorder="1">
      <alignment vertical="center"/>
    </xf>
    <xf numFmtId="56" fontId="0" fillId="0" borderId="37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>
      <alignment vertical="center"/>
    </xf>
    <xf numFmtId="49" fontId="1" fillId="0" borderId="37" xfId="0" applyNumberFormat="1" applyFont="1" applyBorder="1">
      <alignment vertical="center"/>
    </xf>
    <xf numFmtId="49" fontId="17" fillId="0" borderId="11" xfId="0" applyNumberFormat="1" applyFont="1" applyBorder="1">
      <alignment vertical="center"/>
    </xf>
    <xf numFmtId="49" fontId="17" fillId="0" borderId="37" xfId="0" applyNumberFormat="1" applyFont="1" applyBorder="1">
      <alignment vertical="center"/>
    </xf>
    <xf numFmtId="49" fontId="17" fillId="0" borderId="38" xfId="0" applyNumberFormat="1" applyFont="1" applyBorder="1">
      <alignment vertical="center"/>
    </xf>
    <xf numFmtId="49" fontId="0" fillId="0" borderId="48" xfId="0" applyNumberFormat="1" applyFont="1" applyBorder="1" applyAlignment="1">
      <alignment horizontal="center" vertical="center" shrinkToFit="1"/>
    </xf>
    <xf numFmtId="0" fontId="6" fillId="24" borderId="15" xfId="0" applyFont="1" applyFill="1" applyBorder="1" applyAlignment="1">
      <alignment horizontal="center" vertical="center"/>
    </xf>
    <xf numFmtId="0" fontId="7" fillId="24" borderId="44" xfId="0" applyFont="1" applyFill="1" applyBorder="1" applyAlignment="1">
      <alignment vertical="center"/>
    </xf>
    <xf numFmtId="0" fontId="0" fillId="31" borderId="0" xfId="0" applyFill="1" applyAlignment="1">
      <alignment horizontal="center" vertical="center"/>
    </xf>
    <xf numFmtId="0" fontId="0" fillId="3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32" borderId="0" xfId="0" applyFill="1" applyAlignment="1">
      <alignment horizontal="center" vertical="center" shrinkToFit="1"/>
    </xf>
    <xf numFmtId="0" fontId="0" fillId="30" borderId="0" xfId="0" applyFill="1" applyAlignment="1">
      <alignment horizontal="center" vertical="center" shrinkToFit="1"/>
    </xf>
    <xf numFmtId="0" fontId="0" fillId="33" borderId="0" xfId="0" applyFill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46" xfId="0" applyBorder="1">
      <alignment vertical="center"/>
    </xf>
    <xf numFmtId="0" fontId="8" fillId="0" borderId="49" xfId="0" applyFont="1" applyFill="1" applyBorder="1">
      <alignment vertical="center"/>
    </xf>
    <xf numFmtId="0" fontId="8" fillId="0" borderId="45" xfId="0" applyFont="1" applyFill="1" applyBorder="1">
      <alignment vertical="center"/>
    </xf>
    <xf numFmtId="0" fontId="8" fillId="0" borderId="68" xfId="0" applyFont="1" applyFill="1" applyBorder="1">
      <alignment vertical="center"/>
    </xf>
    <xf numFmtId="0" fontId="7" fillId="24" borderId="4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3" xfId="0" applyBorder="1">
      <alignment vertical="center"/>
    </xf>
    <xf numFmtId="0" fontId="5" fillId="29" borderId="13" xfId="0" applyFont="1" applyFill="1" applyBorder="1">
      <alignment vertical="center"/>
    </xf>
    <xf numFmtId="0" fontId="5" fillId="0" borderId="13" xfId="0" applyFont="1" applyBorder="1">
      <alignment vertical="center"/>
    </xf>
    <xf numFmtId="0" fontId="38" fillId="0" borderId="16" xfId="0" applyFont="1" applyFill="1" applyBorder="1">
      <alignment vertical="center"/>
    </xf>
    <xf numFmtId="0" fontId="38" fillId="0" borderId="49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9" xfId="0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46" xfId="0" applyFont="1" applyBorder="1">
      <alignment vertical="center"/>
    </xf>
    <xf numFmtId="0" fontId="5" fillId="0" borderId="17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41" xfId="0" applyFont="1" applyFill="1" applyBorder="1">
      <alignment vertical="center"/>
    </xf>
    <xf numFmtId="56" fontId="0" fillId="0" borderId="37" xfId="0" applyNumberFormat="1" applyFont="1" applyBorder="1" applyAlignment="1">
      <alignment horizontal="center" vertical="center"/>
    </xf>
    <xf numFmtId="56" fontId="0" fillId="0" borderId="48" xfId="0" applyNumberFormat="1" applyFont="1" applyBorder="1" applyAlignment="1">
      <alignment horizontal="center" vertical="center"/>
    </xf>
    <xf numFmtId="0" fontId="5" fillId="29" borderId="23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63" xfId="0" applyFont="1" applyFill="1" applyBorder="1">
      <alignment vertical="center"/>
    </xf>
    <xf numFmtId="0" fontId="5" fillId="29" borderId="24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47" xfId="0" applyFont="1" applyFill="1" applyBorder="1">
      <alignment vertical="center"/>
    </xf>
    <xf numFmtId="0" fontId="5" fillId="29" borderId="14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50" xfId="0" applyFont="1" applyFill="1" applyBorder="1">
      <alignment vertical="center"/>
    </xf>
    <xf numFmtId="0" fontId="5" fillId="0" borderId="68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2" xfId="0" applyFont="1" applyBorder="1">
      <alignment vertical="center"/>
    </xf>
    <xf numFmtId="0" fontId="43" fillId="0" borderId="16" xfId="0" applyFont="1" applyFill="1" applyBorder="1">
      <alignment vertical="center"/>
    </xf>
    <xf numFmtId="0" fontId="43" fillId="0" borderId="20" xfId="0" applyFont="1" applyFill="1" applyBorder="1">
      <alignment vertical="center"/>
    </xf>
    <xf numFmtId="0" fontId="43" fillId="0" borderId="16" xfId="0" applyFont="1" applyBorder="1">
      <alignment vertical="center"/>
    </xf>
    <xf numFmtId="0" fontId="43" fillId="0" borderId="17" xfId="0" applyFont="1" applyFill="1" applyBorder="1">
      <alignment vertical="center"/>
    </xf>
    <xf numFmtId="0" fontId="43" fillId="0" borderId="18" xfId="0" applyFont="1" applyFill="1" applyBorder="1">
      <alignment vertical="center"/>
    </xf>
    <xf numFmtId="0" fontId="43" fillId="0" borderId="49" xfId="0" applyFont="1" applyFill="1" applyBorder="1">
      <alignment vertical="center"/>
    </xf>
    <xf numFmtId="0" fontId="43" fillId="0" borderId="0" xfId="0" applyFont="1" applyBorder="1">
      <alignment vertical="center"/>
    </xf>
    <xf numFmtId="0" fontId="43" fillId="0" borderId="20" xfId="0" applyFont="1" applyBorder="1">
      <alignment vertical="center"/>
    </xf>
    <xf numFmtId="0" fontId="43" fillId="0" borderId="22" xfId="0" applyFont="1" applyFill="1" applyBorder="1">
      <alignment vertical="center"/>
    </xf>
    <xf numFmtId="0" fontId="43" fillId="0" borderId="50" xfId="0" applyFont="1" applyFill="1" applyBorder="1">
      <alignment vertical="center"/>
    </xf>
    <xf numFmtId="0" fontId="43" fillId="0" borderId="46" xfId="0" applyFont="1" applyFill="1" applyBorder="1">
      <alignment vertical="center"/>
    </xf>
    <xf numFmtId="0" fontId="43" fillId="0" borderId="31" xfId="0" applyFont="1" applyFill="1" applyBorder="1">
      <alignment vertical="center"/>
    </xf>
    <xf numFmtId="0" fontId="43" fillId="0" borderId="47" xfId="0" applyFont="1" applyFill="1" applyBorder="1">
      <alignment vertical="center"/>
    </xf>
    <xf numFmtId="0" fontId="43" fillId="0" borderId="41" xfId="0" applyFont="1" applyFill="1" applyBorder="1">
      <alignment vertical="center"/>
    </xf>
    <xf numFmtId="0" fontId="43" fillId="0" borderId="46" xfId="0" applyFont="1" applyBorder="1">
      <alignment vertical="center"/>
    </xf>
    <xf numFmtId="0" fontId="2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shrinkToFit="1"/>
    </xf>
    <xf numFmtId="14" fontId="0" fillId="0" borderId="30" xfId="0" quotePrefix="1" applyNumberForma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31" fillId="25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1" fillId="26" borderId="18" xfId="0" applyFont="1" applyFill="1" applyBorder="1" applyAlignment="1">
      <alignment horizontal="center" vertical="center"/>
    </xf>
    <xf numFmtId="0" fontId="31" fillId="27" borderId="18" xfId="0" applyFont="1" applyFill="1" applyBorder="1" applyAlignment="1">
      <alignment horizontal="center" vertical="center"/>
    </xf>
    <xf numFmtId="0" fontId="31" fillId="24" borderId="57" xfId="0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1" fillId="24" borderId="54" xfId="0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9" fillId="0" borderId="44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29" fillId="0" borderId="4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31" fillId="27" borderId="41" xfId="0" applyFont="1" applyFill="1" applyBorder="1" applyAlignment="1">
      <alignment horizontal="center" vertical="center"/>
    </xf>
    <xf numFmtId="0" fontId="31" fillId="26" borderId="41" xfId="0" applyFont="1" applyFill="1" applyBorder="1" applyAlignment="1">
      <alignment horizontal="center" vertical="center"/>
    </xf>
    <xf numFmtId="0" fontId="31" fillId="25" borderId="43" xfId="0" applyFont="1" applyFill="1" applyBorder="1" applyAlignment="1">
      <alignment horizontal="center" vertical="center"/>
    </xf>
    <xf numFmtId="0" fontId="31" fillId="26" borderId="43" xfId="0" applyFont="1" applyFill="1" applyBorder="1" applyAlignment="1">
      <alignment horizontal="center" vertical="center"/>
    </xf>
    <xf numFmtId="0" fontId="31" fillId="27" borderId="43" xfId="0" applyFont="1" applyFill="1" applyBorder="1" applyAlignment="1">
      <alignment horizontal="center" vertical="center"/>
    </xf>
    <xf numFmtId="0" fontId="31" fillId="24" borderId="60" xfId="0" applyFont="1" applyFill="1" applyBorder="1" applyAlignment="1">
      <alignment horizontal="center" vertical="center"/>
    </xf>
    <xf numFmtId="0" fontId="31" fillId="24" borderId="31" xfId="0" applyFont="1" applyFill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1" fillId="24" borderId="51" xfId="0" applyFont="1" applyFill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1" fillId="24" borderId="65" xfId="0" applyFont="1" applyFill="1" applyBorder="1" applyAlignment="1">
      <alignment horizontal="center" vertical="center"/>
    </xf>
    <xf numFmtId="0" fontId="42" fillId="24" borderId="54" xfId="0" applyFont="1" applyFill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25" borderId="18" xfId="0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26" borderId="18" xfId="0" applyFont="1" applyFill="1" applyBorder="1" applyAlignment="1">
      <alignment horizontal="center" vertical="center"/>
    </xf>
    <xf numFmtId="0" fontId="42" fillId="26" borderId="41" xfId="0" applyFont="1" applyFill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24" borderId="57" xfId="0" applyFont="1" applyFill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25" borderId="41" xfId="0" applyFont="1" applyFill="1" applyBorder="1" applyAlignment="1">
      <alignment horizontal="center" vertical="center"/>
    </xf>
    <xf numFmtId="0" fontId="42" fillId="24" borderId="60" xfId="0" applyFont="1" applyFill="1" applyBorder="1" applyAlignment="1">
      <alignment horizontal="center" vertical="center"/>
    </xf>
    <xf numFmtId="0" fontId="42" fillId="25" borderId="43" xfId="0" applyFont="1" applyFill="1" applyBorder="1" applyAlignment="1">
      <alignment horizontal="center" vertical="center"/>
    </xf>
    <xf numFmtId="0" fontId="42" fillId="26" borderId="4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未定義" xfId="44"/>
    <cellStyle name="良い" xfId="41" builtinId="26" customBuiltin="1"/>
  </cellStyles>
  <dxfs count="27"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00FF"/>
      <color rgb="FFFF00FF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</sheetPr>
  <dimension ref="A1:R23"/>
  <sheetViews>
    <sheetView tabSelected="1" workbookViewId="0">
      <selection activeCell="Q16" sqref="Q16"/>
    </sheetView>
  </sheetViews>
  <sheetFormatPr defaultRowHeight="13.5"/>
  <cols>
    <col min="1" max="1" width="35.25" customWidth="1"/>
    <col min="2" max="2" width="6.375" style="29" customWidth="1"/>
    <col min="3" max="3" width="6.25" style="29" customWidth="1"/>
    <col min="4" max="4" width="6.375" style="29" customWidth="1"/>
    <col min="5" max="5" width="5.375" style="29" customWidth="1"/>
    <col min="6" max="6" width="8.625" style="29" customWidth="1"/>
    <col min="7" max="7" width="0.875" customWidth="1"/>
    <col min="8" max="13" width="6.375" style="29" customWidth="1"/>
  </cols>
  <sheetData>
    <row r="1" spans="1:13" ht="17.45" customHeight="1">
      <c r="A1" s="30" t="s">
        <v>48</v>
      </c>
      <c r="H1" s="29" t="s">
        <v>39</v>
      </c>
      <c r="L1" s="189">
        <f ca="1">TODAY()</f>
        <v>44670</v>
      </c>
      <c r="M1" s="190"/>
    </row>
    <row r="2" spans="1:13">
      <c r="A2" s="195" t="s">
        <v>6</v>
      </c>
      <c r="B2" s="197" t="s">
        <v>7</v>
      </c>
      <c r="C2" s="198"/>
      <c r="D2" s="199" t="s">
        <v>40</v>
      </c>
      <c r="E2" s="198"/>
      <c r="F2" s="193" t="s">
        <v>8</v>
      </c>
      <c r="H2" s="200" t="s">
        <v>61</v>
      </c>
      <c r="I2" s="191"/>
      <c r="J2" s="191" t="s">
        <v>62</v>
      </c>
      <c r="K2" s="192"/>
      <c r="L2" s="192" t="s">
        <v>63</v>
      </c>
      <c r="M2" s="192"/>
    </row>
    <row r="3" spans="1:13">
      <c r="A3" s="196"/>
      <c r="B3" s="33" t="s">
        <v>9</v>
      </c>
      <c r="C3" s="34" t="s">
        <v>4</v>
      </c>
      <c r="D3" s="35" t="s">
        <v>9</v>
      </c>
      <c r="E3" s="34" t="s">
        <v>4</v>
      </c>
      <c r="F3" s="194"/>
      <c r="G3" s="36"/>
      <c r="H3" s="31" t="s">
        <v>7</v>
      </c>
      <c r="I3" s="32" t="s">
        <v>4</v>
      </c>
      <c r="J3" s="49" t="s">
        <v>7</v>
      </c>
      <c r="K3" s="32" t="s">
        <v>4</v>
      </c>
      <c r="L3" s="37" t="s">
        <v>7</v>
      </c>
      <c r="M3" s="32" t="s">
        <v>4</v>
      </c>
    </row>
    <row r="4" spans="1:13" ht="25.15" customHeight="1">
      <c r="A4" s="45" t="s">
        <v>49</v>
      </c>
      <c r="B4" s="38">
        <f t="shared" ref="B4:B9" si="0">H4+J4+L4</f>
        <v>0</v>
      </c>
      <c r="C4" s="39">
        <f>RANK(B4,B$4:B$9)</f>
        <v>1</v>
      </c>
      <c r="D4" s="40">
        <f t="shared" ref="D4:D9" si="1">I4+K4+M4</f>
        <v>3</v>
      </c>
      <c r="E4" s="39">
        <f t="shared" ref="E4:E9" si="2">_xlfn.RANK.EQ(D4,D$4:D$9,1)</f>
        <v>1</v>
      </c>
      <c r="F4" s="128"/>
      <c r="G4" s="41"/>
      <c r="H4" s="42">
        <f>'製造(まとめ)'!C71</f>
        <v>0</v>
      </c>
      <c r="I4" s="39">
        <f t="shared" ref="I4:I9" si="3">RANK(H4,H$4:H$9)</f>
        <v>1</v>
      </c>
      <c r="J4" s="40">
        <f>'製造(まとめ)'!D71</f>
        <v>0</v>
      </c>
      <c r="K4" s="39">
        <f t="shared" ref="K4:K9" si="4">RANK(J4,J$4:J$9)</f>
        <v>1</v>
      </c>
      <c r="L4" s="40">
        <f>'製造(まとめ)'!E71</f>
        <v>0</v>
      </c>
      <c r="M4" s="39">
        <f t="shared" ref="M4:M9" si="5">RANK(L4,L$4:L$9)</f>
        <v>1</v>
      </c>
    </row>
    <row r="5" spans="1:13" ht="25.15" customHeight="1">
      <c r="A5" s="45" t="s">
        <v>51</v>
      </c>
      <c r="B5" s="38">
        <f t="shared" si="0"/>
        <v>0</v>
      </c>
      <c r="C5" s="39">
        <f t="shared" ref="C5:C9" si="6">RANK(B5,B$4:B$9)</f>
        <v>1</v>
      </c>
      <c r="D5" s="40">
        <f t="shared" si="1"/>
        <v>3</v>
      </c>
      <c r="E5" s="39">
        <f t="shared" si="2"/>
        <v>1</v>
      </c>
      <c r="F5" s="128"/>
      <c r="G5" s="41"/>
      <c r="H5" s="42">
        <f>'製造(まとめ)'!G71</f>
        <v>0</v>
      </c>
      <c r="I5" s="39">
        <f t="shared" si="3"/>
        <v>1</v>
      </c>
      <c r="J5" s="40">
        <f>'製造(まとめ)'!H71</f>
        <v>0</v>
      </c>
      <c r="K5" s="39">
        <f t="shared" si="4"/>
        <v>1</v>
      </c>
      <c r="L5" s="40">
        <f>'製造(まとめ)'!I71</f>
        <v>0</v>
      </c>
      <c r="M5" s="39">
        <f t="shared" si="5"/>
        <v>1</v>
      </c>
    </row>
    <row r="6" spans="1:13" ht="25.15" customHeight="1">
      <c r="A6" s="45" t="s">
        <v>52</v>
      </c>
      <c r="B6" s="38">
        <f t="shared" si="0"/>
        <v>0</v>
      </c>
      <c r="C6" s="39">
        <f t="shared" si="6"/>
        <v>1</v>
      </c>
      <c r="D6" s="40">
        <f t="shared" si="1"/>
        <v>3</v>
      </c>
      <c r="E6" s="39">
        <f t="shared" si="2"/>
        <v>1</v>
      </c>
      <c r="F6" s="128"/>
      <c r="G6" s="41"/>
      <c r="H6" s="42">
        <f>'製造(まとめ)'!K71</f>
        <v>0</v>
      </c>
      <c r="I6" s="39">
        <f t="shared" si="3"/>
        <v>1</v>
      </c>
      <c r="J6" s="40">
        <f>'製造(まとめ)'!L71</f>
        <v>0</v>
      </c>
      <c r="K6" s="39">
        <f t="shared" si="4"/>
        <v>1</v>
      </c>
      <c r="L6" s="40">
        <f>'製造(まとめ)'!M71</f>
        <v>0</v>
      </c>
      <c r="M6" s="39">
        <f t="shared" si="5"/>
        <v>1</v>
      </c>
    </row>
    <row r="7" spans="1:13" ht="25.15" customHeight="1">
      <c r="A7" s="45" t="s">
        <v>53</v>
      </c>
      <c r="B7" s="38">
        <f t="shared" si="0"/>
        <v>0</v>
      </c>
      <c r="C7" s="39">
        <f t="shared" si="6"/>
        <v>1</v>
      </c>
      <c r="D7" s="40">
        <f t="shared" si="1"/>
        <v>3</v>
      </c>
      <c r="E7" s="39">
        <f t="shared" si="2"/>
        <v>1</v>
      </c>
      <c r="F7" s="128"/>
      <c r="G7" s="41"/>
      <c r="H7" s="42">
        <f>'製造(まとめ)'!O71</f>
        <v>0</v>
      </c>
      <c r="I7" s="39">
        <f t="shared" si="3"/>
        <v>1</v>
      </c>
      <c r="J7" s="40">
        <f>'製造(まとめ)'!L71</f>
        <v>0</v>
      </c>
      <c r="K7" s="39">
        <f t="shared" si="4"/>
        <v>1</v>
      </c>
      <c r="L7" s="40">
        <f>'製造(まとめ)'!M71</f>
        <v>0</v>
      </c>
      <c r="M7" s="39">
        <f t="shared" si="5"/>
        <v>1</v>
      </c>
    </row>
    <row r="8" spans="1:13" ht="25.15" customHeight="1">
      <c r="A8" s="45" t="s">
        <v>54</v>
      </c>
      <c r="B8" s="38">
        <f t="shared" si="0"/>
        <v>0</v>
      </c>
      <c r="C8" s="39">
        <f t="shared" si="6"/>
        <v>1</v>
      </c>
      <c r="D8" s="40">
        <f t="shared" si="1"/>
        <v>3</v>
      </c>
      <c r="E8" s="39">
        <f t="shared" si="2"/>
        <v>1</v>
      </c>
      <c r="F8" s="128"/>
      <c r="G8" s="41"/>
      <c r="H8" s="42">
        <f>'製造(まとめ)'!S71</f>
        <v>0</v>
      </c>
      <c r="I8" s="39">
        <f t="shared" si="3"/>
        <v>1</v>
      </c>
      <c r="J8" s="40">
        <f>'製造(まとめ)'!P71</f>
        <v>0</v>
      </c>
      <c r="K8" s="39">
        <f t="shared" si="4"/>
        <v>1</v>
      </c>
      <c r="L8" s="40">
        <f>'製造(まとめ)'!Q71</f>
        <v>0</v>
      </c>
      <c r="M8" s="39">
        <f t="shared" si="5"/>
        <v>1</v>
      </c>
    </row>
    <row r="9" spans="1:13" ht="25.15" customHeight="1">
      <c r="A9" s="45" t="s">
        <v>50</v>
      </c>
      <c r="B9" s="38">
        <f t="shared" si="0"/>
        <v>0</v>
      </c>
      <c r="C9" s="39">
        <f t="shared" si="6"/>
        <v>1</v>
      </c>
      <c r="D9" s="40">
        <f t="shared" si="1"/>
        <v>3</v>
      </c>
      <c r="E9" s="39">
        <f t="shared" si="2"/>
        <v>1</v>
      </c>
      <c r="F9" s="128"/>
      <c r="G9" s="41"/>
      <c r="H9" s="42">
        <f>'製造(まとめ)'!W71</f>
        <v>0</v>
      </c>
      <c r="I9" s="39">
        <f t="shared" si="3"/>
        <v>1</v>
      </c>
      <c r="J9" s="40">
        <f>'製造(まとめ)'!T71</f>
        <v>0</v>
      </c>
      <c r="K9" s="39">
        <f t="shared" si="4"/>
        <v>1</v>
      </c>
      <c r="L9" s="40">
        <f>'製造(まとめ)'!U71</f>
        <v>0</v>
      </c>
      <c r="M9" s="39">
        <f t="shared" si="5"/>
        <v>1</v>
      </c>
    </row>
    <row r="10" spans="1:13" ht="9.6" customHeight="1"/>
    <row r="11" spans="1:13">
      <c r="A11" t="s">
        <v>45</v>
      </c>
      <c r="B11" s="43"/>
      <c r="C11" s="43"/>
      <c r="D11" s="43"/>
      <c r="E11" s="43"/>
      <c r="F11"/>
    </row>
    <row r="13" spans="1:13" ht="15" customHeight="1">
      <c r="B13" s="122"/>
      <c r="C13" s="122"/>
      <c r="F13" s="125" t="s">
        <v>46</v>
      </c>
      <c r="H13" s="29" t="s">
        <v>10</v>
      </c>
      <c r="I13" s="121"/>
      <c r="J13" s="29" t="s">
        <v>11</v>
      </c>
      <c r="K13" s="44"/>
      <c r="L13" s="29" t="s">
        <v>12</v>
      </c>
      <c r="M13" s="120"/>
    </row>
    <row r="14" spans="1:13" ht="15" customHeight="1">
      <c r="B14" s="123"/>
      <c r="C14" s="123"/>
      <c r="F14" s="126" t="s">
        <v>42</v>
      </c>
    </row>
    <row r="15" spans="1:13" ht="15" customHeight="1">
      <c r="F15" s="124" t="s">
        <v>41</v>
      </c>
    </row>
    <row r="16" spans="1:13" ht="15" customHeight="1">
      <c r="F16" s="127" t="s">
        <v>43</v>
      </c>
    </row>
    <row r="18" spans="1:18">
      <c r="A18" s="29"/>
      <c r="C18"/>
      <c r="D18"/>
      <c r="E18"/>
      <c r="F18"/>
      <c r="H18"/>
      <c r="I18"/>
      <c r="J18"/>
      <c r="K18"/>
      <c r="L18"/>
      <c r="M18"/>
    </row>
    <row r="19" spans="1:18">
      <c r="B19"/>
      <c r="C19"/>
      <c r="D19"/>
      <c r="E19"/>
      <c r="F19"/>
      <c r="H19"/>
      <c r="I19"/>
      <c r="J19"/>
      <c r="K19"/>
      <c r="L19"/>
      <c r="M19"/>
    </row>
    <row r="20" spans="1:18">
      <c r="B20"/>
      <c r="C20"/>
      <c r="D20"/>
      <c r="E20"/>
      <c r="F20"/>
      <c r="H20"/>
      <c r="I20"/>
      <c r="J20"/>
      <c r="K20"/>
      <c r="L20"/>
      <c r="M20"/>
    </row>
    <row r="21" spans="1:18">
      <c r="B21"/>
      <c r="C21"/>
      <c r="D21"/>
      <c r="E21"/>
      <c r="F21"/>
      <c r="H21"/>
      <c r="I21"/>
      <c r="J21"/>
      <c r="K21"/>
      <c r="L21"/>
      <c r="M21"/>
    </row>
    <row r="22" spans="1:18">
      <c r="A22" s="123"/>
      <c r="B22" s="123"/>
      <c r="C22" s="123"/>
      <c r="D22" s="123"/>
      <c r="E22"/>
      <c r="F22"/>
      <c r="H22"/>
      <c r="I22"/>
      <c r="J22"/>
      <c r="K22"/>
      <c r="L22"/>
      <c r="M22"/>
    </row>
    <row r="23" spans="1:1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</sheetData>
  <mergeCells count="8">
    <mergeCell ref="L1:M1"/>
    <mergeCell ref="J2:K2"/>
    <mergeCell ref="L2:M2"/>
    <mergeCell ref="F2:F3"/>
    <mergeCell ref="A2:A3"/>
    <mergeCell ref="B2:C2"/>
    <mergeCell ref="D2:E2"/>
    <mergeCell ref="H2:I2"/>
  </mergeCells>
  <phoneticPr fontId="3"/>
  <conditionalFormatting sqref="M4:M8 I4:I8 K4:K8 E4:E9 C4:C9">
    <cfRule type="cellIs" dxfId="26" priority="61" stopIfTrue="1" operator="equal">
      <formula>1</formula>
    </cfRule>
    <cfRule type="cellIs" dxfId="25" priority="62" stopIfTrue="1" operator="equal">
      <formula>2</formula>
    </cfRule>
    <cfRule type="cellIs" dxfId="24" priority="63" stopIfTrue="1" operator="equal">
      <formula>3</formula>
    </cfRule>
  </conditionalFormatting>
  <conditionalFormatting sqref="J4:J8 H4:H7">
    <cfRule type="expression" dxfId="23" priority="64" stopIfTrue="1">
      <formula>"h4=1"</formula>
    </cfRule>
    <cfRule type="expression" dxfId="22" priority="65" stopIfTrue="1">
      <formula>"h4=2"</formula>
    </cfRule>
    <cfRule type="expression" dxfId="21" priority="66" stopIfTrue="1">
      <formula>"h4=3"</formula>
    </cfRule>
  </conditionalFormatting>
  <conditionalFormatting sqref="L4:L8">
    <cfRule type="expression" dxfId="20" priority="37" stopIfTrue="1">
      <formula>"h4=1"</formula>
    </cfRule>
    <cfRule type="expression" dxfId="19" priority="38" stopIfTrue="1">
      <formula>"h4=2"</formula>
    </cfRule>
    <cfRule type="expression" dxfId="18" priority="39" stopIfTrue="1">
      <formula>"h4=3"</formula>
    </cfRule>
  </conditionalFormatting>
  <conditionalFormatting sqref="B14">
    <cfRule type="cellIs" dxfId="17" priority="28" stopIfTrue="1" operator="equal">
      <formula>"地区長賞"</formula>
    </cfRule>
    <cfRule type="cellIs" dxfId="16" priority="29" stopIfTrue="1" operator="equal">
      <formula>"優秀賞"</formula>
    </cfRule>
    <cfRule type="cellIs" dxfId="15" priority="30" stopIfTrue="1" operator="equal">
      <formula>"奨励賞"</formula>
    </cfRule>
  </conditionalFormatting>
  <conditionalFormatting sqref="F4:F9">
    <cfRule type="cellIs" dxfId="14" priority="25" stopIfTrue="1" operator="equal">
      <formula>"地区長賞"</formula>
    </cfRule>
    <cfRule type="cellIs" dxfId="13" priority="26" stopIfTrue="1" operator="equal">
      <formula>"優秀賞"</formula>
    </cfRule>
    <cfRule type="cellIs" dxfId="12" priority="27" stopIfTrue="1" operator="equal">
      <formula>"審査員特別賞"</formula>
    </cfRule>
  </conditionalFormatting>
  <conditionalFormatting sqref="M9 I9 K9">
    <cfRule type="cellIs" dxfId="11" priority="13" stopIfTrue="1" operator="equal">
      <formula>1</formula>
    </cfRule>
    <cfRule type="cellIs" dxfId="10" priority="14" stopIfTrue="1" operator="equal">
      <formula>2</formula>
    </cfRule>
    <cfRule type="cellIs" dxfId="9" priority="15" stopIfTrue="1" operator="equal">
      <formula>3</formula>
    </cfRule>
  </conditionalFormatting>
  <conditionalFormatting sqref="J9 H9">
    <cfRule type="expression" dxfId="8" priority="16" stopIfTrue="1">
      <formula>"h4=1"</formula>
    </cfRule>
    <cfRule type="expression" dxfId="7" priority="17" stopIfTrue="1">
      <formula>"h4=2"</formula>
    </cfRule>
    <cfRule type="expression" dxfId="6" priority="18" stopIfTrue="1">
      <formula>"h4=3"</formula>
    </cfRule>
  </conditionalFormatting>
  <conditionalFormatting sqref="L9">
    <cfRule type="expression" dxfId="5" priority="10" stopIfTrue="1">
      <formula>"h4=1"</formula>
    </cfRule>
    <cfRule type="expression" dxfId="4" priority="11" stopIfTrue="1">
      <formula>"h4=2"</formula>
    </cfRule>
    <cfRule type="expression" dxfId="3" priority="12" stopIfTrue="1">
      <formula>"h4=3"</formula>
    </cfRule>
  </conditionalFormatting>
  <conditionalFormatting sqref="H8">
    <cfRule type="expression" dxfId="2" priority="1" stopIfTrue="1">
      <formula>"h4=1"</formula>
    </cfRule>
    <cfRule type="expression" dxfId="1" priority="2" stopIfTrue="1">
      <formula>"h4=2"</formula>
    </cfRule>
    <cfRule type="expression" dxfId="0" priority="3" stopIfTrue="1">
      <formula>"h4=3"</formula>
    </cfRule>
  </conditionalFormatting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J87"/>
  <sheetViews>
    <sheetView view="pageBreakPreview" zoomScale="85" zoomScaleNormal="90" zoomScaleSheetLayoutView="85" workbookViewId="0">
      <pane xSplit="2" ySplit="3" topLeftCell="C4" activePane="bottomRight" state="frozen"/>
      <selection activeCell="AZ2" sqref="AZ2"/>
      <selection pane="topRight" activeCell="AZ2" sqref="AZ2"/>
      <selection pane="bottomLeft" activeCell="AZ2" sqref="AZ2"/>
      <selection pane="bottomRight" activeCell="F22" sqref="F22"/>
    </sheetView>
  </sheetViews>
  <sheetFormatPr defaultRowHeight="13.5"/>
  <cols>
    <col min="1" max="1" width="2.5" customWidth="1"/>
    <col min="2" max="2" width="12.125" customWidth="1"/>
    <col min="3" max="5" width="4.125" customWidth="1"/>
    <col min="6" max="6" width="46.875" customWidth="1"/>
    <col min="7" max="7" width="4.125" customWidth="1"/>
    <col min="8" max="9" width="4" customWidth="1"/>
    <col min="10" max="10" width="50.875" customWidth="1"/>
    <col min="11" max="13" width="4.125" customWidth="1"/>
    <col min="14" max="14" width="54.25" customWidth="1"/>
    <col min="15" max="17" width="4.125" customWidth="1"/>
    <col min="18" max="18" width="52" customWidth="1"/>
    <col min="19" max="21" width="4.125" customWidth="1"/>
    <col min="22" max="22" width="56" customWidth="1"/>
    <col min="23" max="23" width="4.125" customWidth="1"/>
    <col min="24" max="25" width="3.875" customWidth="1"/>
    <col min="26" max="26" width="50.375" customWidth="1"/>
    <col min="27" max="27" width="4.125" customWidth="1"/>
    <col min="28" max="30" width="3.875" customWidth="1"/>
    <col min="31" max="31" width="53.5" customWidth="1"/>
    <col min="32" max="32" width="4.125" customWidth="1"/>
    <col min="33" max="35" width="3.875" customWidth="1"/>
    <col min="36" max="36" width="53.5" customWidth="1"/>
  </cols>
  <sheetData>
    <row r="1" spans="2:36" ht="18" thickBot="1">
      <c r="B1" s="1"/>
      <c r="C1" s="1" t="s">
        <v>47</v>
      </c>
      <c r="D1" s="1"/>
      <c r="E1" s="1"/>
      <c r="S1" s="1"/>
    </row>
    <row r="2" spans="2:36" ht="15" thickTop="1" thickBot="1">
      <c r="B2" s="2" t="s">
        <v>15</v>
      </c>
      <c r="C2" s="53"/>
      <c r="D2" s="54"/>
      <c r="E2" s="54"/>
      <c r="F2" s="111" t="str">
        <f>検討結果!A4</f>
        <v>①　ジヤトコエンジニアリング㈱　　      【問題】</v>
      </c>
      <c r="G2" s="53"/>
      <c r="H2" s="54"/>
      <c r="I2" s="54"/>
      <c r="J2" s="155" t="str">
        <f>検討結果!A5</f>
        <v>②　ﾄﾖﾀ自動車㈱東富士研究所　　      【問題】</v>
      </c>
      <c r="K2" s="112"/>
      <c r="L2" s="113"/>
      <c r="M2" s="113"/>
      <c r="N2" s="156" t="str">
        <f>検討結果!A6</f>
        <v>③　ジャトコ 株式会社　　      【問題】</v>
      </c>
      <c r="O2" s="114"/>
      <c r="P2" s="115"/>
      <c r="Q2" s="115"/>
      <c r="R2" s="156" t="str">
        <f>検討結果!A7</f>
        <v>④　株式会社 キャタラー　      【問題】</v>
      </c>
      <c r="S2" s="112"/>
      <c r="T2" s="113"/>
      <c r="U2" s="113"/>
      <c r="V2" s="156" t="str">
        <f>検討結果!A8</f>
        <v>⑤　三生医薬株式会社　　      【課題】</v>
      </c>
      <c r="W2" s="115"/>
      <c r="X2" s="115"/>
      <c r="Y2" s="115"/>
      <c r="Z2" s="156" t="str">
        <f>検討結果!A9</f>
        <v>⑥　ジヤトコプラントテック㈱　　      【課題】</v>
      </c>
      <c r="AA2" s="114"/>
      <c r="AB2" s="115"/>
      <c r="AC2" s="115"/>
      <c r="AD2" s="116"/>
      <c r="AE2" s="117"/>
      <c r="AF2" s="114"/>
      <c r="AG2" s="115"/>
      <c r="AH2" s="115"/>
      <c r="AI2" s="116"/>
      <c r="AJ2" s="117"/>
    </row>
    <row r="3" spans="2:36" ht="15" thickTop="1" thickBot="1">
      <c r="B3" s="3" t="s">
        <v>16</v>
      </c>
      <c r="C3" s="50" t="s">
        <v>55</v>
      </c>
      <c r="D3" s="51" t="s">
        <v>56</v>
      </c>
      <c r="E3" s="52" t="s">
        <v>57</v>
      </c>
      <c r="F3" s="186" t="s">
        <v>60</v>
      </c>
      <c r="G3" s="50" t="s">
        <v>55</v>
      </c>
      <c r="H3" s="51" t="s">
        <v>56</v>
      </c>
      <c r="I3" s="52" t="s">
        <v>57</v>
      </c>
      <c r="J3" s="187" t="s">
        <v>59</v>
      </c>
      <c r="K3" s="50" t="s">
        <v>55</v>
      </c>
      <c r="L3" s="51" t="s">
        <v>56</v>
      </c>
      <c r="M3" s="52" t="s">
        <v>57</v>
      </c>
      <c r="N3" s="188" t="s">
        <v>60</v>
      </c>
      <c r="O3" s="50" t="s">
        <v>55</v>
      </c>
      <c r="P3" s="51" t="s">
        <v>56</v>
      </c>
      <c r="Q3" s="52" t="s">
        <v>57</v>
      </c>
      <c r="R3" s="129" t="s">
        <v>59</v>
      </c>
      <c r="S3" s="50" t="s">
        <v>55</v>
      </c>
      <c r="T3" s="51" t="s">
        <v>56</v>
      </c>
      <c r="U3" s="52" t="s">
        <v>57</v>
      </c>
      <c r="V3" s="129" t="s">
        <v>58</v>
      </c>
      <c r="W3" s="50" t="s">
        <v>55</v>
      </c>
      <c r="X3" s="51" t="s">
        <v>56</v>
      </c>
      <c r="Y3" s="52" t="s">
        <v>57</v>
      </c>
      <c r="Z3" s="129" t="s">
        <v>59</v>
      </c>
      <c r="AA3" s="50"/>
      <c r="AB3" s="51"/>
      <c r="AC3" s="52"/>
      <c r="AD3" s="51"/>
      <c r="AE3" s="94"/>
      <c r="AF3" s="50"/>
      <c r="AG3" s="51"/>
      <c r="AH3" s="52"/>
      <c r="AI3" s="51"/>
      <c r="AJ3" s="129"/>
    </row>
    <row r="4" spans="2:36" ht="14.25" thickBot="1">
      <c r="B4" s="137"/>
      <c r="C4" s="5"/>
      <c r="D4" s="6"/>
      <c r="E4" s="7"/>
      <c r="F4" s="8" t="s">
        <v>17</v>
      </c>
      <c r="G4" s="5"/>
      <c r="H4" s="6"/>
      <c r="I4" s="7"/>
      <c r="J4" s="8" t="s">
        <v>17</v>
      </c>
      <c r="K4" s="5"/>
      <c r="L4" s="6"/>
      <c r="M4" s="7"/>
      <c r="N4" s="8" t="s">
        <v>17</v>
      </c>
      <c r="O4" s="5"/>
      <c r="P4" s="6"/>
      <c r="Q4" s="7"/>
      <c r="R4" s="8" t="s">
        <v>17</v>
      </c>
      <c r="S4" s="5"/>
      <c r="T4" s="6"/>
      <c r="U4" s="7"/>
      <c r="V4" s="130" t="s">
        <v>17</v>
      </c>
      <c r="W4" s="5"/>
      <c r="X4" s="6"/>
      <c r="Y4" s="7"/>
      <c r="Z4" s="8" t="s">
        <v>17</v>
      </c>
      <c r="AA4" s="9"/>
      <c r="AB4" s="10"/>
      <c r="AC4" s="11"/>
      <c r="AD4" s="12"/>
      <c r="AE4" s="8" t="s">
        <v>17</v>
      </c>
      <c r="AF4" s="9"/>
      <c r="AG4" s="10"/>
      <c r="AH4" s="11"/>
      <c r="AI4" s="12"/>
      <c r="AJ4" s="130" t="s">
        <v>17</v>
      </c>
    </row>
    <row r="5" spans="2:36">
      <c r="B5" s="13" t="s">
        <v>18</v>
      </c>
      <c r="C5" s="230">
        <f>'製造(戸塚)'!C5:C10</f>
        <v>0</v>
      </c>
      <c r="D5" s="227">
        <f>'製造 (鈴木）'!D5:D10</f>
        <v>0</v>
      </c>
      <c r="E5" s="228">
        <f>'製造（川田）'!E5:E10</f>
        <v>0</v>
      </c>
      <c r="F5" s="150"/>
      <c r="G5" s="230">
        <f>'製造(戸塚)'!G5:G10</f>
        <v>0</v>
      </c>
      <c r="H5" s="227">
        <f>'製造 (鈴木）'!H5:H10</f>
        <v>0</v>
      </c>
      <c r="I5" s="228">
        <f>'製造（川田）'!I5:I10</f>
        <v>0</v>
      </c>
      <c r="J5" s="149"/>
      <c r="K5" s="230">
        <f>'製造(戸塚)'!K5:K10</f>
        <v>0</v>
      </c>
      <c r="L5" s="227">
        <f>'製造 (鈴木）'!L5:L10</f>
        <v>0</v>
      </c>
      <c r="M5" s="228">
        <f>'製造（川田）'!M5:M10</f>
        <v>0</v>
      </c>
      <c r="N5" s="46"/>
      <c r="O5" s="230">
        <f>'製造(戸塚)'!O5:O10</f>
        <v>0</v>
      </c>
      <c r="P5" s="227">
        <f>'製造 (鈴木）'!P5:P10</f>
        <v>0</v>
      </c>
      <c r="Q5" s="228">
        <f>'製造（川田）'!Q5:Q10</f>
        <v>0</v>
      </c>
      <c r="R5" s="142"/>
      <c r="S5" s="230">
        <f>'製造(戸塚)'!S5:S10</f>
        <v>0</v>
      </c>
      <c r="T5" s="227">
        <f>'製造 (鈴木）'!T5:T10</f>
        <v>0</v>
      </c>
      <c r="U5" s="228">
        <f>'製造（川田）'!U5:U10</f>
        <v>0</v>
      </c>
      <c r="V5" s="46"/>
      <c r="W5" s="230">
        <f>'製造(戸塚)'!W5:W10</f>
        <v>0</v>
      </c>
      <c r="X5" s="227">
        <f>'製造 (鈴木）'!X5:X10</f>
        <v>0</v>
      </c>
      <c r="Y5" s="228">
        <f>'製造（川田）'!Y5:Y10</f>
        <v>0</v>
      </c>
      <c r="Z5" s="62"/>
      <c r="AA5" s="230"/>
      <c r="AB5" s="227"/>
      <c r="AC5" s="228"/>
      <c r="AD5" s="229"/>
      <c r="AE5" s="82"/>
      <c r="AF5" s="230"/>
      <c r="AG5" s="227"/>
      <c r="AH5" s="228"/>
      <c r="AI5" s="229"/>
      <c r="AJ5" s="56"/>
    </row>
    <row r="6" spans="2:36">
      <c r="B6" s="13" t="s">
        <v>19</v>
      </c>
      <c r="C6" s="207"/>
      <c r="D6" s="202"/>
      <c r="E6" s="202"/>
      <c r="F6" s="150"/>
      <c r="G6" s="207"/>
      <c r="H6" s="202"/>
      <c r="I6" s="202"/>
      <c r="J6" s="149"/>
      <c r="K6" s="207"/>
      <c r="L6" s="202"/>
      <c r="M6" s="202"/>
      <c r="N6" s="149"/>
      <c r="O6" s="207"/>
      <c r="P6" s="202"/>
      <c r="Q6" s="202"/>
      <c r="R6" s="142"/>
      <c r="S6" s="207"/>
      <c r="T6" s="202"/>
      <c r="U6" s="202"/>
      <c r="V6" s="46"/>
      <c r="W6" s="207"/>
      <c r="X6" s="202"/>
      <c r="Y6" s="202"/>
      <c r="Z6" s="62"/>
      <c r="AA6" s="207"/>
      <c r="AB6" s="202"/>
      <c r="AC6" s="202"/>
      <c r="AD6" s="202"/>
      <c r="AE6" s="82"/>
      <c r="AF6" s="207"/>
      <c r="AG6" s="202"/>
      <c r="AH6" s="202"/>
      <c r="AI6" s="202"/>
      <c r="AJ6" s="56"/>
    </row>
    <row r="7" spans="2:36">
      <c r="B7" s="18" t="s">
        <v>13</v>
      </c>
      <c r="C7" s="207"/>
      <c r="D7" s="202"/>
      <c r="E7" s="202"/>
      <c r="F7" s="46"/>
      <c r="G7" s="207"/>
      <c r="H7" s="202"/>
      <c r="I7" s="202"/>
      <c r="J7" s="149"/>
      <c r="K7" s="207"/>
      <c r="L7" s="202"/>
      <c r="M7" s="202"/>
      <c r="N7" s="142"/>
      <c r="O7" s="207"/>
      <c r="P7" s="202"/>
      <c r="Q7" s="202"/>
      <c r="R7" s="142"/>
      <c r="S7" s="207"/>
      <c r="T7" s="202"/>
      <c r="U7" s="202"/>
      <c r="V7" s="148"/>
      <c r="W7" s="207"/>
      <c r="X7" s="202"/>
      <c r="Y7" s="202"/>
      <c r="Z7" s="62"/>
      <c r="AA7" s="207"/>
      <c r="AB7" s="202"/>
      <c r="AC7" s="202"/>
      <c r="AD7" s="202"/>
      <c r="AE7" s="74"/>
      <c r="AF7" s="207"/>
      <c r="AG7" s="202"/>
      <c r="AH7" s="202"/>
      <c r="AI7" s="202"/>
      <c r="AJ7" s="71"/>
    </row>
    <row r="8" spans="2:36">
      <c r="B8" s="18"/>
      <c r="C8" s="207"/>
      <c r="D8" s="202"/>
      <c r="E8" s="202"/>
      <c r="F8" s="46"/>
      <c r="G8" s="207"/>
      <c r="H8" s="202"/>
      <c r="I8" s="202"/>
      <c r="J8" s="149"/>
      <c r="K8" s="207"/>
      <c r="L8" s="202"/>
      <c r="M8" s="202"/>
      <c r="N8" s="142"/>
      <c r="O8" s="207"/>
      <c r="P8" s="202"/>
      <c r="Q8" s="202"/>
      <c r="R8" s="142"/>
      <c r="S8" s="207"/>
      <c r="T8" s="202"/>
      <c r="U8" s="202"/>
      <c r="V8" s="148"/>
      <c r="W8" s="207"/>
      <c r="X8" s="202"/>
      <c r="Y8" s="202"/>
      <c r="Z8" s="73"/>
      <c r="AA8" s="207"/>
      <c r="AB8" s="202"/>
      <c r="AC8" s="202"/>
      <c r="AD8" s="202"/>
      <c r="AE8" s="74"/>
      <c r="AF8" s="207"/>
      <c r="AG8" s="202"/>
      <c r="AH8" s="202"/>
      <c r="AI8" s="202"/>
      <c r="AJ8" s="71"/>
    </row>
    <row r="9" spans="2:36">
      <c r="B9" s="18"/>
      <c r="C9" s="207"/>
      <c r="D9" s="202"/>
      <c r="E9" s="202"/>
      <c r="F9" s="46"/>
      <c r="G9" s="207"/>
      <c r="H9" s="202"/>
      <c r="I9" s="202"/>
      <c r="J9" s="149"/>
      <c r="K9" s="207"/>
      <c r="L9" s="202"/>
      <c r="M9" s="202"/>
      <c r="N9" s="142"/>
      <c r="O9" s="207"/>
      <c r="P9" s="202"/>
      <c r="Q9" s="202"/>
      <c r="R9" s="46"/>
      <c r="S9" s="207"/>
      <c r="T9" s="202"/>
      <c r="U9" s="202"/>
      <c r="V9" s="148"/>
      <c r="W9" s="207"/>
      <c r="X9" s="202"/>
      <c r="Y9" s="202"/>
      <c r="Z9" s="73"/>
      <c r="AA9" s="207"/>
      <c r="AB9" s="202"/>
      <c r="AC9" s="202"/>
      <c r="AD9" s="202"/>
      <c r="AE9" s="74"/>
      <c r="AF9" s="207"/>
      <c r="AG9" s="202"/>
      <c r="AH9" s="202"/>
      <c r="AI9" s="202"/>
      <c r="AJ9" s="71"/>
    </row>
    <row r="10" spans="2:36">
      <c r="B10" s="19">
        <v>5</v>
      </c>
      <c r="C10" s="208"/>
      <c r="D10" s="212"/>
      <c r="E10" s="212"/>
      <c r="F10" s="47"/>
      <c r="G10" s="208"/>
      <c r="H10" s="212"/>
      <c r="I10" s="212"/>
      <c r="J10" s="47"/>
      <c r="K10" s="208"/>
      <c r="L10" s="212"/>
      <c r="M10" s="212"/>
      <c r="N10" s="152"/>
      <c r="O10" s="208"/>
      <c r="P10" s="212"/>
      <c r="Q10" s="212"/>
      <c r="R10" s="47"/>
      <c r="S10" s="208"/>
      <c r="T10" s="212"/>
      <c r="U10" s="212"/>
      <c r="V10" s="152"/>
      <c r="W10" s="208"/>
      <c r="X10" s="212"/>
      <c r="Y10" s="212"/>
      <c r="Z10" s="69"/>
      <c r="AA10" s="208"/>
      <c r="AB10" s="212"/>
      <c r="AC10" s="212"/>
      <c r="AD10" s="212"/>
      <c r="AE10" s="78"/>
      <c r="AF10" s="208"/>
      <c r="AG10" s="212"/>
      <c r="AH10" s="212"/>
      <c r="AI10" s="212"/>
      <c r="AJ10" s="78"/>
    </row>
    <row r="11" spans="2:36">
      <c r="B11" s="18" t="s">
        <v>20</v>
      </c>
      <c r="C11" s="206">
        <f>'製造(戸塚)'!C11:C16</f>
        <v>0</v>
      </c>
      <c r="D11" s="211">
        <f>'製造 (鈴木）'!D11:D16</f>
        <v>0</v>
      </c>
      <c r="E11" s="226">
        <f>'製造（川田）'!E11:E16</f>
        <v>0</v>
      </c>
      <c r="F11" s="150"/>
      <c r="G11" s="206">
        <f>'製造(戸塚)'!G11:G16</f>
        <v>0</v>
      </c>
      <c r="H11" s="211">
        <f>'製造 (鈴木）'!H11:H16</f>
        <v>0</v>
      </c>
      <c r="I11" s="226">
        <f>'製造（川田）'!I11:I16</f>
        <v>0</v>
      </c>
      <c r="J11" s="149"/>
      <c r="K11" s="206">
        <f>'製造(戸塚)'!K11:K16</f>
        <v>0</v>
      </c>
      <c r="L11" s="211">
        <f>'製造 (鈴木）'!L11:L16</f>
        <v>0</v>
      </c>
      <c r="M11" s="226">
        <f>'製造（川田）'!M11:M16</f>
        <v>0</v>
      </c>
      <c r="N11" s="147"/>
      <c r="O11" s="206">
        <f>'製造(戸塚)'!O11:O16</f>
        <v>0</v>
      </c>
      <c r="P11" s="211">
        <f>'製造 (鈴木）'!P11:P16</f>
        <v>0</v>
      </c>
      <c r="Q11" s="226">
        <f>'製造（川田）'!Q11:Q16</f>
        <v>0</v>
      </c>
      <c r="R11" s="142"/>
      <c r="S11" s="209">
        <f>'製造(戸塚)'!S11:S16</f>
        <v>0</v>
      </c>
      <c r="T11" s="201">
        <f>'製造 (鈴木）'!T11:T16</f>
        <v>0</v>
      </c>
      <c r="U11" s="204">
        <f>'製造（川田）'!U11:U16</f>
        <v>0</v>
      </c>
      <c r="V11" s="46"/>
      <c r="W11" s="209">
        <f>'製造(戸塚)'!W11:W16</f>
        <v>0</v>
      </c>
      <c r="X11" s="201">
        <f>'製造 (鈴木）'!X11:X16</f>
        <v>0</v>
      </c>
      <c r="Y11" s="204">
        <f>'製造（川田）'!Y11:Y16</f>
        <v>0</v>
      </c>
      <c r="Z11" s="62"/>
      <c r="AA11" s="209"/>
      <c r="AB11" s="201"/>
      <c r="AC11" s="204"/>
      <c r="AD11" s="225"/>
      <c r="AE11" s="82"/>
      <c r="AF11" s="209"/>
      <c r="AG11" s="201"/>
      <c r="AH11" s="204"/>
      <c r="AI11" s="225"/>
      <c r="AJ11" s="56"/>
    </row>
    <row r="12" spans="2:36">
      <c r="B12" s="17" t="s">
        <v>21</v>
      </c>
      <c r="C12" s="207"/>
      <c r="D12" s="202"/>
      <c r="E12" s="202"/>
      <c r="F12" s="150"/>
      <c r="G12" s="207"/>
      <c r="H12" s="202"/>
      <c r="I12" s="202"/>
      <c r="J12" s="149"/>
      <c r="K12" s="207"/>
      <c r="L12" s="202"/>
      <c r="M12" s="202"/>
      <c r="N12" s="142"/>
      <c r="O12" s="207"/>
      <c r="P12" s="202"/>
      <c r="Q12" s="202"/>
      <c r="R12" s="142"/>
      <c r="S12" s="207"/>
      <c r="T12" s="202"/>
      <c r="U12" s="202"/>
      <c r="V12" s="148"/>
      <c r="W12" s="207"/>
      <c r="X12" s="202"/>
      <c r="Y12" s="202"/>
      <c r="Z12" s="81"/>
      <c r="AA12" s="207"/>
      <c r="AB12" s="202"/>
      <c r="AC12" s="202"/>
      <c r="AD12" s="202"/>
      <c r="AE12" s="82"/>
      <c r="AF12" s="207"/>
      <c r="AG12" s="202"/>
      <c r="AH12" s="202"/>
      <c r="AI12" s="202"/>
      <c r="AJ12" s="56"/>
    </row>
    <row r="13" spans="2:36">
      <c r="B13" s="17"/>
      <c r="C13" s="207"/>
      <c r="D13" s="202"/>
      <c r="E13" s="202"/>
      <c r="F13" s="46"/>
      <c r="G13" s="207"/>
      <c r="H13" s="202"/>
      <c r="I13" s="202"/>
      <c r="J13" s="149"/>
      <c r="K13" s="207"/>
      <c r="L13" s="202"/>
      <c r="M13" s="202"/>
      <c r="N13" s="142"/>
      <c r="O13" s="207"/>
      <c r="P13" s="202"/>
      <c r="Q13" s="202"/>
      <c r="R13" s="142"/>
      <c r="S13" s="207"/>
      <c r="T13" s="202"/>
      <c r="U13" s="202"/>
      <c r="V13" s="46"/>
      <c r="W13" s="207"/>
      <c r="X13" s="202"/>
      <c r="Y13" s="202"/>
      <c r="Z13" s="81"/>
      <c r="AA13" s="207"/>
      <c r="AB13" s="202"/>
      <c r="AC13" s="202"/>
      <c r="AD13" s="202"/>
      <c r="AE13" s="82"/>
      <c r="AF13" s="207"/>
      <c r="AG13" s="202"/>
      <c r="AH13" s="202"/>
      <c r="AI13" s="202"/>
      <c r="AJ13" s="56"/>
    </row>
    <row r="14" spans="2:36">
      <c r="B14" s="17"/>
      <c r="C14" s="207"/>
      <c r="D14" s="202"/>
      <c r="E14" s="202"/>
      <c r="F14" s="46"/>
      <c r="G14" s="207"/>
      <c r="H14" s="202"/>
      <c r="I14" s="202"/>
      <c r="J14" s="149"/>
      <c r="K14" s="207"/>
      <c r="L14" s="202"/>
      <c r="M14" s="202"/>
      <c r="N14" s="142"/>
      <c r="O14" s="207"/>
      <c r="P14" s="202"/>
      <c r="Q14" s="202"/>
      <c r="R14" s="46"/>
      <c r="S14" s="207"/>
      <c r="T14" s="202"/>
      <c r="U14" s="202"/>
      <c r="V14" s="148"/>
      <c r="W14" s="207"/>
      <c r="X14" s="202"/>
      <c r="Y14" s="202"/>
      <c r="Z14" s="66"/>
      <c r="AA14" s="207"/>
      <c r="AB14" s="202"/>
      <c r="AC14" s="202"/>
      <c r="AD14" s="202"/>
      <c r="AE14" s="74"/>
      <c r="AF14" s="207"/>
      <c r="AG14" s="202"/>
      <c r="AH14" s="202"/>
      <c r="AI14" s="202"/>
      <c r="AJ14" s="71"/>
    </row>
    <row r="15" spans="2:36">
      <c r="B15" s="68" t="s">
        <v>0</v>
      </c>
      <c r="C15" s="207"/>
      <c r="D15" s="202"/>
      <c r="E15" s="202"/>
      <c r="F15" s="46"/>
      <c r="G15" s="207"/>
      <c r="H15" s="202"/>
      <c r="I15" s="202"/>
      <c r="J15" s="149"/>
      <c r="K15" s="207"/>
      <c r="L15" s="202"/>
      <c r="M15" s="202"/>
      <c r="N15" s="142"/>
      <c r="O15" s="207"/>
      <c r="P15" s="202"/>
      <c r="Q15" s="202"/>
      <c r="R15" s="46"/>
      <c r="S15" s="207"/>
      <c r="T15" s="202"/>
      <c r="U15" s="202"/>
      <c r="V15" s="46"/>
      <c r="W15" s="207"/>
      <c r="X15" s="202"/>
      <c r="Y15" s="202"/>
      <c r="Z15" s="66"/>
      <c r="AA15" s="207"/>
      <c r="AB15" s="202"/>
      <c r="AC15" s="202"/>
      <c r="AD15" s="202"/>
      <c r="AE15" s="77"/>
      <c r="AF15" s="207"/>
      <c r="AG15" s="202"/>
      <c r="AH15" s="202"/>
      <c r="AI15" s="202"/>
      <c r="AJ15" s="65"/>
    </row>
    <row r="16" spans="2:36">
      <c r="B16" s="23" t="s">
        <v>36</v>
      </c>
      <c r="C16" s="208"/>
      <c r="D16" s="212"/>
      <c r="E16" s="212"/>
      <c r="F16" s="47"/>
      <c r="G16" s="208"/>
      <c r="H16" s="212"/>
      <c r="I16" s="212"/>
      <c r="J16" s="159"/>
      <c r="K16" s="208"/>
      <c r="L16" s="212"/>
      <c r="M16" s="212"/>
      <c r="N16" s="152"/>
      <c r="O16" s="208"/>
      <c r="P16" s="212"/>
      <c r="Q16" s="212"/>
      <c r="R16" s="47"/>
      <c r="S16" s="208"/>
      <c r="T16" s="212"/>
      <c r="U16" s="212"/>
      <c r="V16" s="47"/>
      <c r="W16" s="208"/>
      <c r="X16" s="212"/>
      <c r="Y16" s="212"/>
      <c r="Z16" s="69"/>
      <c r="AA16" s="208"/>
      <c r="AB16" s="212"/>
      <c r="AC16" s="212"/>
      <c r="AD16" s="212"/>
      <c r="AE16" s="69"/>
      <c r="AF16" s="208"/>
      <c r="AG16" s="212"/>
      <c r="AH16" s="212"/>
      <c r="AI16" s="212"/>
      <c r="AJ16" s="69"/>
    </row>
    <row r="17" spans="2:36">
      <c r="B17" s="18" t="s">
        <v>22</v>
      </c>
      <c r="C17" s="209">
        <f>'製造(戸塚)'!C17:C22</f>
        <v>0</v>
      </c>
      <c r="D17" s="201">
        <f>'製造 (鈴木）'!D17:D22</f>
        <v>0</v>
      </c>
      <c r="E17" s="204">
        <f>'製造（川田）'!E17:E22</f>
        <v>0</v>
      </c>
      <c r="F17" s="46"/>
      <c r="G17" s="206">
        <f>'製造(戸塚)'!G17:G22</f>
        <v>0</v>
      </c>
      <c r="H17" s="211">
        <f>'製造 (鈴木）'!H17:H22</f>
        <v>0</v>
      </c>
      <c r="I17" s="226">
        <f>'製造（川田）'!I17:I22</f>
        <v>0</v>
      </c>
      <c r="J17" s="149"/>
      <c r="K17" s="206">
        <f>'製造(戸塚)'!K17:K22</f>
        <v>0</v>
      </c>
      <c r="L17" s="211">
        <f>'製造 (鈴木）'!L17:L22</f>
        <v>0</v>
      </c>
      <c r="M17" s="226">
        <f>'製造（川田）'!M17:M22</f>
        <v>0</v>
      </c>
      <c r="N17" s="46"/>
      <c r="O17" s="206">
        <f>'製造(戸塚)'!O17:O22</f>
        <v>0</v>
      </c>
      <c r="P17" s="211">
        <f>'製造 (鈴木）'!P17:P22</f>
        <v>0</v>
      </c>
      <c r="Q17" s="226">
        <f>'製造（川田）'!Q17:Q22</f>
        <v>0</v>
      </c>
      <c r="R17" s="142"/>
      <c r="S17" s="209">
        <f>'製造(戸塚)'!S17:S22</f>
        <v>0</v>
      </c>
      <c r="T17" s="201">
        <f>'製造 (鈴木）'!T17:T22</f>
        <v>0</v>
      </c>
      <c r="U17" s="204">
        <f>'製造（川田）'!U17:U22</f>
        <v>0</v>
      </c>
      <c r="V17" s="46"/>
      <c r="W17" s="209">
        <f>'製造(戸塚)'!W17:W22</f>
        <v>0</v>
      </c>
      <c r="X17" s="201">
        <f>'製造 (鈴木）'!X17:X22</f>
        <v>0</v>
      </c>
      <c r="Y17" s="204">
        <f>'製造（川田）'!Y17:Y22</f>
        <v>0</v>
      </c>
      <c r="Z17" s="62"/>
      <c r="AA17" s="209"/>
      <c r="AB17" s="201"/>
      <c r="AC17" s="204"/>
      <c r="AD17" s="225"/>
      <c r="AE17" s="82"/>
      <c r="AF17" s="209"/>
      <c r="AG17" s="201"/>
      <c r="AH17" s="204"/>
      <c r="AI17" s="225"/>
      <c r="AJ17" s="56"/>
    </row>
    <row r="18" spans="2:36">
      <c r="B18" s="18"/>
      <c r="C18" s="207"/>
      <c r="D18" s="202"/>
      <c r="E18" s="202"/>
      <c r="F18" s="46"/>
      <c r="G18" s="207"/>
      <c r="H18" s="202"/>
      <c r="I18" s="202"/>
      <c r="J18" s="149"/>
      <c r="K18" s="207"/>
      <c r="L18" s="202"/>
      <c r="M18" s="202"/>
      <c r="N18" s="142"/>
      <c r="O18" s="207"/>
      <c r="P18" s="202"/>
      <c r="Q18" s="202"/>
      <c r="R18" s="142"/>
      <c r="S18" s="207"/>
      <c r="T18" s="202"/>
      <c r="U18" s="202"/>
      <c r="V18" s="148"/>
      <c r="W18" s="207"/>
      <c r="X18" s="202"/>
      <c r="Y18" s="202"/>
      <c r="Z18" s="62"/>
      <c r="AA18" s="207"/>
      <c r="AB18" s="202"/>
      <c r="AC18" s="202"/>
      <c r="AD18" s="202"/>
      <c r="AE18" s="77"/>
      <c r="AF18" s="207"/>
      <c r="AG18" s="202"/>
      <c r="AH18" s="202"/>
      <c r="AI18" s="202"/>
      <c r="AJ18" s="65"/>
    </row>
    <row r="19" spans="2:36">
      <c r="B19" s="18"/>
      <c r="C19" s="207"/>
      <c r="D19" s="202"/>
      <c r="E19" s="202"/>
      <c r="F19" s="46"/>
      <c r="G19" s="207"/>
      <c r="H19" s="202"/>
      <c r="I19" s="202"/>
      <c r="J19" s="46"/>
      <c r="K19" s="207"/>
      <c r="L19" s="202"/>
      <c r="M19" s="202"/>
      <c r="N19" s="142"/>
      <c r="O19" s="207"/>
      <c r="P19" s="202"/>
      <c r="Q19" s="202"/>
      <c r="R19" s="142"/>
      <c r="S19" s="207"/>
      <c r="T19" s="202"/>
      <c r="U19" s="202"/>
      <c r="V19" s="46"/>
      <c r="W19" s="207"/>
      <c r="X19" s="202"/>
      <c r="Y19" s="202"/>
      <c r="Z19" s="62"/>
      <c r="AA19" s="207"/>
      <c r="AB19" s="202"/>
      <c r="AC19" s="202"/>
      <c r="AD19" s="202"/>
      <c r="AE19" s="77"/>
      <c r="AF19" s="207"/>
      <c r="AG19" s="202"/>
      <c r="AH19" s="202"/>
      <c r="AI19" s="202"/>
      <c r="AJ19" s="65"/>
    </row>
    <row r="20" spans="2:36">
      <c r="B20" s="18"/>
      <c r="C20" s="207"/>
      <c r="D20" s="202"/>
      <c r="E20" s="202"/>
      <c r="F20" s="46"/>
      <c r="G20" s="207"/>
      <c r="H20" s="202"/>
      <c r="I20" s="202"/>
      <c r="J20" s="46"/>
      <c r="K20" s="207"/>
      <c r="L20" s="202"/>
      <c r="M20" s="202"/>
      <c r="N20" s="142"/>
      <c r="O20" s="207"/>
      <c r="P20" s="202"/>
      <c r="Q20" s="202"/>
      <c r="R20" s="46"/>
      <c r="S20" s="207"/>
      <c r="T20" s="202"/>
      <c r="U20" s="202"/>
      <c r="V20" s="148"/>
      <c r="W20" s="207"/>
      <c r="X20" s="202"/>
      <c r="Y20" s="202"/>
      <c r="Z20" s="81"/>
      <c r="AA20" s="207"/>
      <c r="AB20" s="202"/>
      <c r="AC20" s="202"/>
      <c r="AD20" s="202"/>
      <c r="AE20" s="15"/>
      <c r="AF20" s="207"/>
      <c r="AG20" s="202"/>
      <c r="AH20" s="202"/>
      <c r="AI20" s="202"/>
      <c r="AJ20" s="14"/>
    </row>
    <row r="21" spans="2:36">
      <c r="B21" s="18"/>
      <c r="C21" s="207"/>
      <c r="D21" s="202"/>
      <c r="E21" s="202"/>
      <c r="F21" s="46"/>
      <c r="G21" s="207"/>
      <c r="H21" s="202"/>
      <c r="I21" s="202"/>
      <c r="J21" s="46"/>
      <c r="K21" s="207"/>
      <c r="L21" s="202"/>
      <c r="M21" s="202"/>
      <c r="N21" s="142"/>
      <c r="O21" s="207"/>
      <c r="P21" s="202"/>
      <c r="Q21" s="202"/>
      <c r="R21" s="46"/>
      <c r="S21" s="207"/>
      <c r="T21" s="202"/>
      <c r="U21" s="202"/>
      <c r="V21" s="148"/>
      <c r="W21" s="207"/>
      <c r="X21" s="202"/>
      <c r="Y21" s="202"/>
      <c r="Z21" s="62"/>
      <c r="AA21" s="207"/>
      <c r="AB21" s="202"/>
      <c r="AC21" s="202"/>
      <c r="AD21" s="202"/>
      <c r="AE21" s="15"/>
      <c r="AF21" s="207"/>
      <c r="AG21" s="202"/>
      <c r="AH21" s="202"/>
      <c r="AI21" s="202"/>
      <c r="AJ21" s="14"/>
    </row>
    <row r="22" spans="2:36">
      <c r="B22" s="19">
        <v>5</v>
      </c>
      <c r="C22" s="208"/>
      <c r="D22" s="212"/>
      <c r="E22" s="212"/>
      <c r="F22" s="47"/>
      <c r="G22" s="208"/>
      <c r="H22" s="212"/>
      <c r="I22" s="212"/>
      <c r="J22" s="159"/>
      <c r="K22" s="208"/>
      <c r="L22" s="212"/>
      <c r="M22" s="212"/>
      <c r="N22" s="143"/>
      <c r="O22" s="208"/>
      <c r="P22" s="212"/>
      <c r="Q22" s="212"/>
      <c r="R22" s="143"/>
      <c r="S22" s="208"/>
      <c r="T22" s="212"/>
      <c r="U22" s="212"/>
      <c r="V22" s="47"/>
      <c r="W22" s="208"/>
      <c r="X22" s="212"/>
      <c r="Y22" s="212"/>
      <c r="Z22" s="58"/>
      <c r="AA22" s="208"/>
      <c r="AB22" s="212"/>
      <c r="AC22" s="212"/>
      <c r="AD22" s="212"/>
      <c r="AE22" s="21"/>
      <c r="AF22" s="208"/>
      <c r="AG22" s="212"/>
      <c r="AH22" s="212"/>
      <c r="AI22" s="212"/>
      <c r="AJ22" s="20"/>
    </row>
    <row r="23" spans="2:36">
      <c r="B23" s="18" t="s">
        <v>35</v>
      </c>
      <c r="C23" s="209">
        <f>'製造(戸塚)'!C23:C28</f>
        <v>0</v>
      </c>
      <c r="D23" s="201">
        <f>'製造 (鈴木）'!D23:D28</f>
        <v>0</v>
      </c>
      <c r="E23" s="204">
        <f>'製造（川田）'!E23:E28</f>
        <v>0</v>
      </c>
      <c r="F23" s="46"/>
      <c r="G23" s="209">
        <f>'製造(戸塚)'!G23:G28</f>
        <v>0</v>
      </c>
      <c r="H23" s="201">
        <f>'製造 (鈴木）'!H23:H28</f>
        <v>0</v>
      </c>
      <c r="I23" s="204">
        <f>'製造（川田）'!I23:I28</f>
        <v>0</v>
      </c>
      <c r="J23" s="149"/>
      <c r="K23" s="209">
        <f>'製造(戸塚)'!K23:K28</f>
        <v>0</v>
      </c>
      <c r="L23" s="201">
        <f>'製造 (鈴木）'!L23:L28</f>
        <v>0</v>
      </c>
      <c r="M23" s="204">
        <f>'製造（川田）'!M23:M28</f>
        <v>0</v>
      </c>
      <c r="N23" s="166"/>
      <c r="O23" s="206">
        <f>'製造(戸塚)'!O23:O28</f>
        <v>0</v>
      </c>
      <c r="P23" s="211">
        <f>'製造 (鈴木）'!P23:P28</f>
        <v>0</v>
      </c>
      <c r="Q23" s="226">
        <f>'製造（川田）'!Q23:Q28</f>
        <v>0</v>
      </c>
      <c r="R23" s="142"/>
      <c r="S23" s="209">
        <f>'製造(戸塚)'!S23:S28</f>
        <v>0</v>
      </c>
      <c r="T23" s="201">
        <f>'製造 (鈴木）'!T23:T28</f>
        <v>0</v>
      </c>
      <c r="U23" s="204">
        <f>'製造（川田）'!U23:U28</f>
        <v>0</v>
      </c>
      <c r="V23" s="148"/>
      <c r="W23" s="209">
        <f>'製造(戸塚)'!W23:W28</f>
        <v>0</v>
      </c>
      <c r="X23" s="201">
        <f>'製造 (鈴木）'!X23:X28</f>
        <v>0</v>
      </c>
      <c r="Y23" s="204">
        <f>'製造（川田）'!Y23:Y28</f>
        <v>0</v>
      </c>
      <c r="Z23" s="62"/>
      <c r="AA23" s="209"/>
      <c r="AB23" s="201"/>
      <c r="AC23" s="204"/>
      <c r="AD23" s="225"/>
      <c r="AE23" s="74"/>
      <c r="AF23" s="209"/>
      <c r="AG23" s="201"/>
      <c r="AH23" s="204"/>
      <c r="AI23" s="225"/>
      <c r="AJ23" s="71"/>
    </row>
    <row r="24" spans="2:36">
      <c r="B24" s="18" t="s">
        <v>23</v>
      </c>
      <c r="C24" s="207"/>
      <c r="D24" s="202"/>
      <c r="E24" s="202"/>
      <c r="F24" s="46"/>
      <c r="G24" s="207"/>
      <c r="H24" s="202"/>
      <c r="I24" s="202"/>
      <c r="J24" s="149"/>
      <c r="K24" s="207"/>
      <c r="L24" s="202"/>
      <c r="M24" s="202"/>
      <c r="N24" s="93"/>
      <c r="O24" s="207"/>
      <c r="P24" s="202"/>
      <c r="Q24" s="202"/>
      <c r="R24" s="142"/>
      <c r="S24" s="207"/>
      <c r="T24" s="202"/>
      <c r="U24" s="202"/>
      <c r="V24" s="148"/>
      <c r="W24" s="207"/>
      <c r="X24" s="202"/>
      <c r="Y24" s="202"/>
      <c r="Z24" s="62"/>
      <c r="AA24" s="207"/>
      <c r="AB24" s="202"/>
      <c r="AC24" s="202"/>
      <c r="AD24" s="202"/>
      <c r="AE24" s="74"/>
      <c r="AF24" s="207"/>
      <c r="AG24" s="202"/>
      <c r="AH24" s="202"/>
      <c r="AI24" s="202"/>
      <c r="AJ24" s="71"/>
    </row>
    <row r="25" spans="2:36">
      <c r="B25" s="18"/>
      <c r="C25" s="207"/>
      <c r="D25" s="202"/>
      <c r="E25" s="202"/>
      <c r="F25" s="146"/>
      <c r="G25" s="207"/>
      <c r="H25" s="202"/>
      <c r="I25" s="202"/>
      <c r="J25" s="149"/>
      <c r="K25" s="207"/>
      <c r="L25" s="202"/>
      <c r="M25" s="202"/>
      <c r="N25" s="153"/>
      <c r="O25" s="207"/>
      <c r="P25" s="202"/>
      <c r="Q25" s="202"/>
      <c r="R25" s="142"/>
      <c r="S25" s="207"/>
      <c r="T25" s="202"/>
      <c r="U25" s="202"/>
      <c r="V25" s="148"/>
      <c r="W25" s="207"/>
      <c r="X25" s="202"/>
      <c r="Y25" s="202"/>
      <c r="Z25" s="62"/>
      <c r="AA25" s="207"/>
      <c r="AB25" s="202"/>
      <c r="AC25" s="202"/>
      <c r="AD25" s="202"/>
      <c r="AE25" s="74"/>
      <c r="AF25" s="207"/>
      <c r="AG25" s="202"/>
      <c r="AH25" s="202"/>
      <c r="AI25" s="202"/>
      <c r="AJ25" s="71"/>
    </row>
    <row r="26" spans="2:36">
      <c r="B26" s="18"/>
      <c r="C26" s="207"/>
      <c r="D26" s="202"/>
      <c r="E26" s="202"/>
      <c r="F26" s="46"/>
      <c r="G26" s="207"/>
      <c r="H26" s="202"/>
      <c r="I26" s="202"/>
      <c r="J26" s="46"/>
      <c r="K26" s="207"/>
      <c r="L26" s="202"/>
      <c r="M26" s="202"/>
      <c r="N26" s="153"/>
      <c r="O26" s="207"/>
      <c r="P26" s="202"/>
      <c r="Q26" s="202"/>
      <c r="R26" s="142"/>
      <c r="S26" s="207"/>
      <c r="T26" s="202"/>
      <c r="U26" s="202"/>
      <c r="V26" s="148"/>
      <c r="W26" s="207"/>
      <c r="X26" s="202"/>
      <c r="Y26" s="202"/>
      <c r="Z26" s="62"/>
      <c r="AA26" s="207"/>
      <c r="AB26" s="202"/>
      <c r="AC26" s="202"/>
      <c r="AD26" s="202"/>
      <c r="AE26" s="82"/>
      <c r="AF26" s="207"/>
      <c r="AG26" s="202"/>
      <c r="AH26" s="202"/>
      <c r="AI26" s="202"/>
      <c r="AJ26" s="56"/>
    </row>
    <row r="27" spans="2:36">
      <c r="B27" s="68" t="s">
        <v>0</v>
      </c>
      <c r="C27" s="207"/>
      <c r="D27" s="202"/>
      <c r="E27" s="202"/>
      <c r="F27" s="46"/>
      <c r="G27" s="207"/>
      <c r="H27" s="202"/>
      <c r="I27" s="202"/>
      <c r="J27" s="149"/>
      <c r="K27" s="207"/>
      <c r="L27" s="202"/>
      <c r="M27" s="202"/>
      <c r="N27" s="153"/>
      <c r="O27" s="207"/>
      <c r="P27" s="202"/>
      <c r="Q27" s="202"/>
      <c r="R27" s="142"/>
      <c r="S27" s="207"/>
      <c r="T27" s="202"/>
      <c r="U27" s="202"/>
      <c r="V27" s="148"/>
      <c r="W27" s="207"/>
      <c r="X27" s="202"/>
      <c r="Y27" s="202"/>
      <c r="Z27" s="62"/>
      <c r="AA27" s="207"/>
      <c r="AB27" s="202"/>
      <c r="AC27" s="202"/>
      <c r="AD27" s="202"/>
      <c r="AE27" s="82"/>
      <c r="AF27" s="207"/>
      <c r="AG27" s="202"/>
      <c r="AH27" s="202"/>
      <c r="AI27" s="202"/>
      <c r="AJ27" s="56"/>
    </row>
    <row r="28" spans="2:36">
      <c r="B28" s="23" t="s">
        <v>37</v>
      </c>
      <c r="C28" s="208"/>
      <c r="D28" s="212"/>
      <c r="E28" s="212"/>
      <c r="F28" s="47"/>
      <c r="G28" s="208"/>
      <c r="H28" s="212"/>
      <c r="I28" s="212"/>
      <c r="J28" s="47"/>
      <c r="K28" s="208"/>
      <c r="L28" s="212"/>
      <c r="M28" s="212"/>
      <c r="N28" s="163"/>
      <c r="O28" s="208"/>
      <c r="P28" s="212"/>
      <c r="Q28" s="212"/>
      <c r="R28" s="143"/>
      <c r="S28" s="208"/>
      <c r="T28" s="212"/>
      <c r="U28" s="212"/>
      <c r="V28" s="152"/>
      <c r="W28" s="208"/>
      <c r="X28" s="212"/>
      <c r="Y28" s="212"/>
      <c r="Z28" s="22"/>
      <c r="AA28" s="208"/>
      <c r="AB28" s="212"/>
      <c r="AC28" s="212"/>
      <c r="AD28" s="212"/>
      <c r="AE28" s="97"/>
      <c r="AF28" s="208"/>
      <c r="AG28" s="212"/>
      <c r="AH28" s="212"/>
      <c r="AI28" s="212"/>
      <c r="AJ28" s="97"/>
    </row>
    <row r="29" spans="2:36">
      <c r="B29" s="18" t="s">
        <v>24</v>
      </c>
      <c r="C29" s="209">
        <f>'製造(戸塚)'!C29:C34</f>
        <v>0</v>
      </c>
      <c r="D29" s="201">
        <f>'製造 (鈴木）'!D29:D34</f>
        <v>0</v>
      </c>
      <c r="E29" s="204">
        <f>'製造（川田）'!E29:E34</f>
        <v>0</v>
      </c>
      <c r="F29" s="46"/>
      <c r="G29" s="209">
        <f>'製造(戸塚)'!G29:G34</f>
        <v>0</v>
      </c>
      <c r="H29" s="201">
        <f>'製造 (鈴木）'!H29:H34</f>
        <v>0</v>
      </c>
      <c r="I29" s="204">
        <f>'製造（川田）'!I29:I34</f>
        <v>0</v>
      </c>
      <c r="J29" s="149"/>
      <c r="K29" s="209">
        <f>'製造(戸塚)'!K29:K34</f>
        <v>0</v>
      </c>
      <c r="L29" s="201">
        <f>'製造 (鈴木）'!L29:L34</f>
        <v>0</v>
      </c>
      <c r="M29" s="204">
        <f>'製造（川田）'!M29:M34</f>
        <v>0</v>
      </c>
      <c r="N29" s="147"/>
      <c r="O29" s="206">
        <f>'製造(戸塚)'!O29:O34</f>
        <v>0</v>
      </c>
      <c r="P29" s="211">
        <f>'製造 (鈴木）'!P29:P34</f>
        <v>0</v>
      </c>
      <c r="Q29" s="226">
        <f>'製造（川田）'!Q29:Q34</f>
        <v>0</v>
      </c>
      <c r="R29" s="142"/>
      <c r="S29" s="209">
        <f>'製造(戸塚)'!S29:S34</f>
        <v>0</v>
      </c>
      <c r="T29" s="201">
        <f>'製造 (鈴木）'!T29:T34</f>
        <v>0</v>
      </c>
      <c r="U29" s="204">
        <f>'製造（川田）'!U29:U34</f>
        <v>0</v>
      </c>
      <c r="V29" s="46"/>
      <c r="W29" s="209">
        <f>'製造(戸塚)'!W29:W34</f>
        <v>0</v>
      </c>
      <c r="X29" s="201">
        <f>'製造 (鈴木）'!X29:X34</f>
        <v>0</v>
      </c>
      <c r="Y29" s="204">
        <f>'製造（川田）'!Y29:Y34</f>
        <v>0</v>
      </c>
      <c r="AA29" s="209"/>
      <c r="AB29" s="201"/>
      <c r="AC29" s="204"/>
      <c r="AD29" s="225"/>
      <c r="AE29" s="77"/>
      <c r="AF29" s="209"/>
      <c r="AG29" s="201"/>
      <c r="AH29" s="204"/>
      <c r="AI29" s="225"/>
      <c r="AJ29" s="65"/>
    </row>
    <row r="30" spans="2:36">
      <c r="B30" s="18" t="s">
        <v>25</v>
      </c>
      <c r="C30" s="207"/>
      <c r="D30" s="202"/>
      <c r="E30" s="202"/>
      <c r="F30" s="46"/>
      <c r="G30" s="207"/>
      <c r="H30" s="202"/>
      <c r="I30" s="202"/>
      <c r="J30" s="149"/>
      <c r="K30" s="207"/>
      <c r="L30" s="202"/>
      <c r="M30" s="202"/>
      <c r="N30" s="149"/>
      <c r="O30" s="207"/>
      <c r="P30" s="202"/>
      <c r="Q30" s="202"/>
      <c r="R30" s="142"/>
      <c r="S30" s="207"/>
      <c r="T30" s="202"/>
      <c r="U30" s="202"/>
      <c r="V30" s="46"/>
      <c r="W30" s="207"/>
      <c r="X30" s="202"/>
      <c r="Y30" s="202"/>
      <c r="Z30" s="62"/>
      <c r="AA30" s="207"/>
      <c r="AB30" s="202"/>
      <c r="AC30" s="202"/>
      <c r="AD30" s="202"/>
      <c r="AE30" s="77"/>
      <c r="AF30" s="207"/>
      <c r="AG30" s="202"/>
      <c r="AH30" s="202"/>
      <c r="AI30" s="202"/>
      <c r="AJ30" s="65"/>
    </row>
    <row r="31" spans="2:36">
      <c r="B31" s="18" t="s">
        <v>26</v>
      </c>
      <c r="C31" s="207"/>
      <c r="D31" s="202"/>
      <c r="E31" s="202"/>
      <c r="F31" s="46"/>
      <c r="G31" s="207"/>
      <c r="H31" s="202"/>
      <c r="I31" s="202"/>
      <c r="J31" s="149"/>
      <c r="K31" s="207"/>
      <c r="L31" s="202"/>
      <c r="M31" s="202"/>
      <c r="N31" s="147"/>
      <c r="O31" s="207"/>
      <c r="P31" s="202"/>
      <c r="Q31" s="202"/>
      <c r="R31" s="142"/>
      <c r="S31" s="207"/>
      <c r="T31" s="202"/>
      <c r="U31" s="202"/>
      <c r="V31" s="148"/>
      <c r="W31" s="207"/>
      <c r="X31" s="202"/>
      <c r="Y31" s="202"/>
      <c r="Z31" s="73"/>
      <c r="AA31" s="207"/>
      <c r="AB31" s="202"/>
      <c r="AC31" s="202"/>
      <c r="AD31" s="202"/>
      <c r="AE31" s="74"/>
      <c r="AF31" s="207"/>
      <c r="AG31" s="202"/>
      <c r="AH31" s="202"/>
      <c r="AI31" s="202"/>
      <c r="AJ31" s="71"/>
    </row>
    <row r="32" spans="2:36">
      <c r="B32" s="18"/>
      <c r="C32" s="207"/>
      <c r="D32" s="202"/>
      <c r="E32" s="202"/>
      <c r="F32" s="149"/>
      <c r="G32" s="207"/>
      <c r="H32" s="202"/>
      <c r="I32" s="202"/>
      <c r="J32" s="149"/>
      <c r="K32" s="207"/>
      <c r="L32" s="202"/>
      <c r="M32" s="202"/>
      <c r="N32" s="142"/>
      <c r="O32" s="207"/>
      <c r="P32" s="202"/>
      <c r="Q32" s="202"/>
      <c r="R32" s="142"/>
      <c r="S32" s="207"/>
      <c r="T32" s="202"/>
      <c r="U32" s="202"/>
      <c r="V32" s="148"/>
      <c r="W32" s="207"/>
      <c r="X32" s="202"/>
      <c r="Y32" s="202"/>
      <c r="Z32" s="73"/>
      <c r="AA32" s="207"/>
      <c r="AB32" s="202"/>
      <c r="AC32" s="202"/>
      <c r="AD32" s="202"/>
      <c r="AE32" s="74"/>
      <c r="AF32" s="207"/>
      <c r="AG32" s="202"/>
      <c r="AH32" s="202"/>
      <c r="AI32" s="202"/>
      <c r="AJ32" s="71"/>
    </row>
    <row r="33" spans="2:36">
      <c r="B33" s="18"/>
      <c r="C33" s="207"/>
      <c r="D33" s="202"/>
      <c r="E33" s="202"/>
      <c r="F33" s="46"/>
      <c r="G33" s="207"/>
      <c r="H33" s="202"/>
      <c r="I33" s="202"/>
      <c r="J33" s="149"/>
      <c r="K33" s="207"/>
      <c r="L33" s="202"/>
      <c r="M33" s="202"/>
      <c r="N33" s="142"/>
      <c r="O33" s="207"/>
      <c r="P33" s="202"/>
      <c r="Q33" s="202"/>
      <c r="R33" s="46"/>
      <c r="S33" s="207"/>
      <c r="T33" s="202"/>
      <c r="U33" s="202"/>
      <c r="V33" s="148"/>
      <c r="W33" s="207"/>
      <c r="X33" s="202"/>
      <c r="Y33" s="202"/>
      <c r="Z33" s="16"/>
      <c r="AA33" s="207"/>
      <c r="AB33" s="202"/>
      <c r="AC33" s="202"/>
      <c r="AD33" s="202"/>
      <c r="AE33" s="63"/>
      <c r="AF33" s="207"/>
      <c r="AG33" s="202"/>
      <c r="AH33" s="202"/>
      <c r="AI33" s="202"/>
      <c r="AJ33" s="131"/>
    </row>
    <row r="34" spans="2:36">
      <c r="B34" s="19">
        <v>15</v>
      </c>
      <c r="C34" s="208"/>
      <c r="D34" s="212"/>
      <c r="E34" s="212"/>
      <c r="F34" s="47"/>
      <c r="G34" s="208"/>
      <c r="H34" s="212"/>
      <c r="I34" s="212"/>
      <c r="J34" s="47"/>
      <c r="K34" s="208"/>
      <c r="L34" s="212"/>
      <c r="M34" s="212"/>
      <c r="N34" s="143"/>
      <c r="O34" s="208"/>
      <c r="P34" s="212"/>
      <c r="Q34" s="212"/>
      <c r="R34" s="47"/>
      <c r="S34" s="208"/>
      <c r="T34" s="212"/>
      <c r="U34" s="212"/>
      <c r="V34" s="47"/>
      <c r="W34" s="208"/>
      <c r="X34" s="212"/>
      <c r="Y34" s="212"/>
      <c r="Z34" s="22"/>
      <c r="AA34" s="208"/>
      <c r="AB34" s="212"/>
      <c r="AC34" s="212"/>
      <c r="AD34" s="212"/>
      <c r="AE34" s="48"/>
      <c r="AF34" s="208"/>
      <c r="AG34" s="212"/>
      <c r="AH34" s="212"/>
      <c r="AI34" s="212"/>
      <c r="AJ34" s="97"/>
    </row>
    <row r="35" spans="2:36">
      <c r="B35" s="18" t="s">
        <v>27</v>
      </c>
      <c r="C35" s="209">
        <f>'製造(戸塚)'!C35:C40</f>
        <v>0</v>
      </c>
      <c r="D35" s="201">
        <f>'製造 (鈴木）'!D35:D40</f>
        <v>0</v>
      </c>
      <c r="E35" s="204">
        <f>'製造（川田）'!E35:E40</f>
        <v>0</v>
      </c>
      <c r="F35" s="46"/>
      <c r="G35" s="209">
        <f>'製造(戸塚)'!G35:G40</f>
        <v>0</v>
      </c>
      <c r="H35" s="201">
        <f>'製造 (鈴木）'!H35:H40</f>
        <v>0</v>
      </c>
      <c r="I35" s="204">
        <f>'製造（川田）'!I35:I40</f>
        <v>0</v>
      </c>
      <c r="J35" s="149"/>
      <c r="K35" s="209">
        <f>'製造(戸塚)'!K35:K40</f>
        <v>0</v>
      </c>
      <c r="L35" s="201">
        <f>'製造 (鈴木）'!L35:L40</f>
        <v>0</v>
      </c>
      <c r="M35" s="204">
        <f>'製造（川田）'!M35:M40</f>
        <v>0</v>
      </c>
      <c r="N35" s="145"/>
      <c r="O35" s="206">
        <f>'製造(戸塚)'!O35:O40</f>
        <v>0</v>
      </c>
      <c r="P35" s="211">
        <f>'製造 (鈴木）'!P35:P40</f>
        <v>0</v>
      </c>
      <c r="Q35" s="226">
        <f>'製造（川田）'!Q35:Q40</f>
        <v>0</v>
      </c>
      <c r="R35" s="142"/>
      <c r="S35" s="209">
        <f>'製造(戸塚)'!S35:S40</f>
        <v>0</v>
      </c>
      <c r="T35" s="201">
        <f>'製造 (鈴木）'!T35:T40</f>
        <v>0</v>
      </c>
      <c r="U35" s="204">
        <f>'製造（川田）'!U35:U40</f>
        <v>0</v>
      </c>
      <c r="V35" s="46"/>
      <c r="W35" s="209">
        <f>'製造(戸塚)'!W35:W40</f>
        <v>0</v>
      </c>
      <c r="X35" s="201">
        <f>'製造 (鈴木）'!X35:X40</f>
        <v>0</v>
      </c>
      <c r="Y35" s="204">
        <f>'製造（川田）'!Y35:Y40</f>
        <v>0</v>
      </c>
      <c r="Z35" s="62"/>
      <c r="AA35" s="209"/>
      <c r="AB35" s="201"/>
      <c r="AC35" s="204"/>
      <c r="AD35" s="225"/>
      <c r="AE35" s="63"/>
      <c r="AF35" s="209"/>
      <c r="AG35" s="201"/>
      <c r="AH35" s="204"/>
      <c r="AI35" s="225"/>
      <c r="AJ35" s="131"/>
    </row>
    <row r="36" spans="2:36">
      <c r="B36" s="18"/>
      <c r="C36" s="207"/>
      <c r="D36" s="202"/>
      <c r="E36" s="202"/>
      <c r="F36" s="149"/>
      <c r="G36" s="207"/>
      <c r="H36" s="202"/>
      <c r="I36" s="202"/>
      <c r="J36" s="149"/>
      <c r="K36" s="207"/>
      <c r="L36" s="202"/>
      <c r="M36" s="202"/>
      <c r="N36" s="142"/>
      <c r="O36" s="207"/>
      <c r="P36" s="202"/>
      <c r="Q36" s="202"/>
      <c r="R36" s="46"/>
      <c r="S36" s="207"/>
      <c r="T36" s="202"/>
      <c r="U36" s="202"/>
      <c r="V36" s="46"/>
      <c r="W36" s="207"/>
      <c r="X36" s="202"/>
      <c r="Y36" s="202"/>
      <c r="Z36" s="62"/>
      <c r="AA36" s="207"/>
      <c r="AB36" s="202"/>
      <c r="AC36" s="202"/>
      <c r="AD36" s="202"/>
      <c r="AE36" s="63"/>
      <c r="AF36" s="207"/>
      <c r="AG36" s="202"/>
      <c r="AH36" s="202"/>
      <c r="AI36" s="202"/>
      <c r="AJ36" s="131"/>
    </row>
    <row r="37" spans="2:36">
      <c r="B37" s="18"/>
      <c r="C37" s="207"/>
      <c r="D37" s="202"/>
      <c r="E37" s="202"/>
      <c r="F37" s="46"/>
      <c r="G37" s="207"/>
      <c r="H37" s="202"/>
      <c r="I37" s="202"/>
      <c r="J37" s="149"/>
      <c r="K37" s="207"/>
      <c r="L37" s="202"/>
      <c r="M37" s="202"/>
      <c r="N37" s="142"/>
      <c r="O37" s="207"/>
      <c r="P37" s="202"/>
      <c r="Q37" s="202"/>
      <c r="R37" s="142"/>
      <c r="S37" s="207"/>
      <c r="T37" s="202"/>
      <c r="U37" s="202"/>
      <c r="V37" s="148"/>
      <c r="W37" s="207"/>
      <c r="X37" s="202"/>
      <c r="Y37" s="202"/>
      <c r="Z37" s="56"/>
      <c r="AA37" s="207"/>
      <c r="AB37" s="202"/>
      <c r="AC37" s="202"/>
      <c r="AD37" s="202"/>
      <c r="AE37" s="63"/>
      <c r="AF37" s="207"/>
      <c r="AG37" s="202"/>
      <c r="AH37" s="202"/>
      <c r="AI37" s="202"/>
      <c r="AJ37" s="131"/>
    </row>
    <row r="38" spans="2:36">
      <c r="B38" s="18"/>
      <c r="C38" s="207"/>
      <c r="D38" s="202"/>
      <c r="E38" s="202"/>
      <c r="F38" s="46"/>
      <c r="G38" s="207"/>
      <c r="H38" s="202"/>
      <c r="I38" s="202"/>
      <c r="J38" s="149"/>
      <c r="K38" s="207"/>
      <c r="L38" s="202"/>
      <c r="M38" s="202"/>
      <c r="N38" s="46"/>
      <c r="O38" s="207"/>
      <c r="P38" s="202"/>
      <c r="Q38" s="202"/>
      <c r="R38" s="142"/>
      <c r="S38" s="207"/>
      <c r="T38" s="202"/>
      <c r="U38" s="202"/>
      <c r="V38" s="148"/>
      <c r="W38" s="207"/>
      <c r="X38" s="202"/>
      <c r="Y38" s="202"/>
      <c r="Z38" s="76"/>
      <c r="AA38" s="207"/>
      <c r="AB38" s="202"/>
      <c r="AC38" s="202"/>
      <c r="AD38" s="202"/>
      <c r="AE38" s="74"/>
      <c r="AF38" s="207"/>
      <c r="AG38" s="202"/>
      <c r="AH38" s="202"/>
      <c r="AI38" s="202"/>
      <c r="AJ38" s="71"/>
    </row>
    <row r="39" spans="2:36">
      <c r="B39" s="18"/>
      <c r="C39" s="207"/>
      <c r="D39" s="202"/>
      <c r="E39" s="202"/>
      <c r="F39" s="46"/>
      <c r="G39" s="207"/>
      <c r="H39" s="202"/>
      <c r="I39" s="202"/>
      <c r="J39" s="149"/>
      <c r="K39" s="207"/>
      <c r="L39" s="202"/>
      <c r="M39" s="202"/>
      <c r="N39" s="142"/>
      <c r="O39" s="207"/>
      <c r="P39" s="202"/>
      <c r="Q39" s="202"/>
      <c r="R39" s="147"/>
      <c r="S39" s="207"/>
      <c r="T39" s="202"/>
      <c r="U39" s="202"/>
      <c r="V39" s="148"/>
      <c r="W39" s="207"/>
      <c r="X39" s="202"/>
      <c r="Y39" s="202"/>
      <c r="Z39" s="62"/>
      <c r="AA39" s="207"/>
      <c r="AB39" s="202"/>
      <c r="AC39" s="202"/>
      <c r="AD39" s="202"/>
      <c r="AE39" s="74"/>
      <c r="AF39" s="207"/>
      <c r="AG39" s="202"/>
      <c r="AH39" s="202"/>
      <c r="AI39" s="202"/>
      <c r="AJ39" s="71"/>
    </row>
    <row r="40" spans="2:36">
      <c r="B40" s="19">
        <v>5</v>
      </c>
      <c r="C40" s="208"/>
      <c r="D40" s="212"/>
      <c r="E40" s="212"/>
      <c r="F40" s="47"/>
      <c r="G40" s="208"/>
      <c r="H40" s="212"/>
      <c r="I40" s="212"/>
      <c r="J40" s="47"/>
      <c r="K40" s="208"/>
      <c r="L40" s="212"/>
      <c r="M40" s="212"/>
      <c r="N40" s="143"/>
      <c r="O40" s="208"/>
      <c r="P40" s="212"/>
      <c r="Q40" s="212"/>
      <c r="R40" s="143"/>
      <c r="S40" s="208"/>
      <c r="T40" s="212"/>
      <c r="U40" s="212"/>
      <c r="V40" s="47"/>
      <c r="W40" s="208"/>
      <c r="X40" s="212"/>
      <c r="Y40" s="212"/>
      <c r="Z40" s="58"/>
      <c r="AA40" s="208"/>
      <c r="AB40" s="212"/>
      <c r="AC40" s="212"/>
      <c r="AD40" s="212"/>
      <c r="AE40" s="70"/>
      <c r="AF40" s="208"/>
      <c r="AG40" s="212"/>
      <c r="AH40" s="212"/>
      <c r="AI40" s="212"/>
      <c r="AJ40" s="70"/>
    </row>
    <row r="41" spans="2:36">
      <c r="B41" s="18" t="s">
        <v>28</v>
      </c>
      <c r="C41" s="209">
        <f>'製造(戸塚)'!C41:C46</f>
        <v>0</v>
      </c>
      <c r="D41" s="201">
        <f>'製造 (鈴木）'!D41:D46</f>
        <v>0</v>
      </c>
      <c r="E41" s="204">
        <f>'製造（川田）'!E41:E46</f>
        <v>0</v>
      </c>
      <c r="F41" s="149"/>
      <c r="G41" s="209">
        <f>'製造(戸塚)'!G41:G46</f>
        <v>0</v>
      </c>
      <c r="H41" s="201">
        <f>'製造 (鈴木）'!H41:H46</f>
        <v>0</v>
      </c>
      <c r="I41" s="204">
        <f>'製造（川田）'!I41:I46</f>
        <v>0</v>
      </c>
      <c r="J41" s="46"/>
      <c r="K41" s="209">
        <f>'製造(戸塚)'!K41:K46</f>
        <v>0</v>
      </c>
      <c r="L41" s="201">
        <f>'製造 (鈴木）'!L41:L46</f>
        <v>0</v>
      </c>
      <c r="M41" s="204">
        <f>'製造（川田）'!M41:M46</f>
        <v>0</v>
      </c>
      <c r="N41" s="145"/>
      <c r="O41" s="206">
        <f>'製造(戸塚)'!O41:O46</f>
        <v>0</v>
      </c>
      <c r="P41" s="211">
        <f>'製造 (鈴木）'!P41:P46</f>
        <v>0</v>
      </c>
      <c r="Q41" s="226">
        <f>'製造（川田）'!Q41:Q46</f>
        <v>0</v>
      </c>
      <c r="R41" s="142"/>
      <c r="S41" s="209">
        <f>'製造(戸塚)'!S41:S46</f>
        <v>0</v>
      </c>
      <c r="T41" s="201">
        <f>'製造 (鈴木）'!T41:T46</f>
        <v>0</v>
      </c>
      <c r="U41" s="204">
        <f>'製造（川田）'!U41:U46</f>
        <v>0</v>
      </c>
      <c r="V41" s="46"/>
      <c r="W41" s="209">
        <f>'製造(戸塚)'!W41:W46</f>
        <v>0</v>
      </c>
      <c r="X41" s="201">
        <f>'製造 (鈴木）'!X41:X46</f>
        <v>0</v>
      </c>
      <c r="Y41" s="204">
        <f>'製造（川田）'!Y41:Y46</f>
        <v>0</v>
      </c>
      <c r="Z41" s="62"/>
      <c r="AA41" s="209"/>
      <c r="AB41" s="201"/>
      <c r="AC41" s="204"/>
      <c r="AD41" s="225"/>
      <c r="AE41" s="82"/>
      <c r="AF41" s="209"/>
      <c r="AG41" s="201"/>
      <c r="AH41" s="204"/>
      <c r="AI41" s="225"/>
      <c r="AJ41" s="56"/>
    </row>
    <row r="42" spans="2:36">
      <c r="B42" s="18" t="s">
        <v>29</v>
      </c>
      <c r="C42" s="207"/>
      <c r="D42" s="202"/>
      <c r="E42" s="202"/>
      <c r="F42" s="46"/>
      <c r="G42" s="207"/>
      <c r="H42" s="202"/>
      <c r="I42" s="202"/>
      <c r="J42" s="46"/>
      <c r="K42" s="207"/>
      <c r="L42" s="202"/>
      <c r="M42" s="202"/>
      <c r="N42" s="46"/>
      <c r="O42" s="207"/>
      <c r="P42" s="202"/>
      <c r="Q42" s="202"/>
      <c r="R42" s="142"/>
      <c r="S42" s="207"/>
      <c r="T42" s="202"/>
      <c r="U42" s="202"/>
      <c r="V42" s="146"/>
      <c r="W42" s="207"/>
      <c r="X42" s="202"/>
      <c r="Y42" s="202"/>
      <c r="Z42" s="16"/>
      <c r="AA42" s="207"/>
      <c r="AB42" s="202"/>
      <c r="AC42" s="202"/>
      <c r="AD42" s="202"/>
      <c r="AE42" s="77"/>
      <c r="AF42" s="207"/>
      <c r="AG42" s="202"/>
      <c r="AH42" s="202"/>
      <c r="AI42" s="202"/>
      <c r="AJ42" s="65"/>
    </row>
    <row r="43" spans="2:36">
      <c r="B43" s="18" t="s">
        <v>30</v>
      </c>
      <c r="C43" s="207"/>
      <c r="D43" s="202"/>
      <c r="E43" s="202"/>
      <c r="F43" s="46"/>
      <c r="G43" s="207"/>
      <c r="H43" s="202"/>
      <c r="I43" s="202"/>
      <c r="J43" s="46"/>
      <c r="K43" s="207"/>
      <c r="L43" s="202"/>
      <c r="M43" s="202"/>
      <c r="N43" s="147"/>
      <c r="O43" s="207"/>
      <c r="P43" s="202"/>
      <c r="Q43" s="202"/>
      <c r="R43" s="142"/>
      <c r="S43" s="207"/>
      <c r="T43" s="202"/>
      <c r="U43" s="202"/>
      <c r="V43" s="148"/>
      <c r="W43" s="207"/>
      <c r="X43" s="202"/>
      <c r="Y43" s="202"/>
      <c r="Z43" s="16"/>
      <c r="AA43" s="207"/>
      <c r="AB43" s="202"/>
      <c r="AC43" s="202"/>
      <c r="AD43" s="202"/>
      <c r="AE43" s="77"/>
      <c r="AF43" s="207"/>
      <c r="AG43" s="202"/>
      <c r="AH43" s="202"/>
      <c r="AI43" s="202"/>
      <c r="AJ43" s="65"/>
    </row>
    <row r="44" spans="2:36">
      <c r="B44" s="18"/>
      <c r="C44" s="207"/>
      <c r="D44" s="202"/>
      <c r="E44" s="202"/>
      <c r="F44" s="46"/>
      <c r="G44" s="207"/>
      <c r="H44" s="202"/>
      <c r="I44" s="202"/>
      <c r="J44" s="46"/>
      <c r="K44" s="207"/>
      <c r="L44" s="202"/>
      <c r="M44" s="202"/>
      <c r="N44" s="142"/>
      <c r="O44" s="207"/>
      <c r="P44" s="202"/>
      <c r="Q44" s="202"/>
      <c r="R44" s="142"/>
      <c r="S44" s="207"/>
      <c r="T44" s="202"/>
      <c r="U44" s="202"/>
      <c r="V44" s="148"/>
      <c r="W44" s="207"/>
      <c r="X44" s="202"/>
      <c r="Y44" s="202"/>
      <c r="Z44" s="16"/>
      <c r="AA44" s="207"/>
      <c r="AB44" s="202"/>
      <c r="AC44" s="202"/>
      <c r="AD44" s="202"/>
      <c r="AE44" s="82"/>
      <c r="AF44" s="207"/>
      <c r="AG44" s="202"/>
      <c r="AH44" s="202"/>
      <c r="AI44" s="202"/>
      <c r="AJ44" s="56"/>
    </row>
    <row r="45" spans="2:36">
      <c r="B45" s="18"/>
      <c r="C45" s="207"/>
      <c r="D45" s="202"/>
      <c r="E45" s="202"/>
      <c r="F45" s="46"/>
      <c r="G45" s="207"/>
      <c r="H45" s="202"/>
      <c r="I45" s="202"/>
      <c r="J45" s="46"/>
      <c r="K45" s="207"/>
      <c r="L45" s="202"/>
      <c r="M45" s="202"/>
      <c r="N45" s="142"/>
      <c r="O45" s="207"/>
      <c r="P45" s="202"/>
      <c r="Q45" s="202"/>
      <c r="R45" s="46"/>
      <c r="S45" s="207"/>
      <c r="T45" s="202"/>
      <c r="U45" s="202"/>
      <c r="V45" s="46"/>
      <c r="W45" s="207"/>
      <c r="X45" s="202"/>
      <c r="Y45" s="202"/>
      <c r="Z45" s="16"/>
      <c r="AA45" s="207"/>
      <c r="AB45" s="202"/>
      <c r="AC45" s="202"/>
      <c r="AD45" s="202"/>
      <c r="AE45" s="15"/>
      <c r="AF45" s="207"/>
      <c r="AG45" s="202"/>
      <c r="AH45" s="202"/>
      <c r="AI45" s="202"/>
      <c r="AJ45" s="14"/>
    </row>
    <row r="46" spans="2:36">
      <c r="B46" s="19">
        <v>10</v>
      </c>
      <c r="C46" s="208"/>
      <c r="D46" s="212"/>
      <c r="E46" s="212"/>
      <c r="F46" s="47"/>
      <c r="G46" s="208"/>
      <c r="H46" s="212"/>
      <c r="I46" s="212"/>
      <c r="J46" s="159"/>
      <c r="K46" s="208"/>
      <c r="L46" s="212"/>
      <c r="M46" s="212"/>
      <c r="N46" s="143"/>
      <c r="O46" s="208"/>
      <c r="P46" s="212"/>
      <c r="Q46" s="212"/>
      <c r="R46" s="143"/>
      <c r="S46" s="208"/>
      <c r="T46" s="212"/>
      <c r="U46" s="212"/>
      <c r="V46" s="47"/>
      <c r="W46" s="208"/>
      <c r="X46" s="212"/>
      <c r="Y46" s="212"/>
      <c r="Z46" s="22"/>
      <c r="AA46" s="208"/>
      <c r="AB46" s="212"/>
      <c r="AC46" s="212"/>
      <c r="AD46" s="212"/>
      <c r="AE46" s="21"/>
      <c r="AF46" s="208"/>
      <c r="AG46" s="212"/>
      <c r="AH46" s="212"/>
      <c r="AI46" s="212"/>
      <c r="AJ46" s="20"/>
    </row>
    <row r="47" spans="2:36">
      <c r="B47" s="18" t="s">
        <v>31</v>
      </c>
      <c r="C47" s="209">
        <f>'製造(戸塚)'!C47:C52</f>
        <v>0</v>
      </c>
      <c r="D47" s="201">
        <f>'製造 (鈴木）'!D47:D52</f>
        <v>0</v>
      </c>
      <c r="E47" s="204">
        <f>'製造（川田）'!E47:E52</f>
        <v>0</v>
      </c>
      <c r="F47" s="46"/>
      <c r="G47" s="209">
        <f>'製造(戸塚)'!G47:G52</f>
        <v>0</v>
      </c>
      <c r="H47" s="201">
        <f>'製造 (鈴木）'!H47:H52</f>
        <v>0</v>
      </c>
      <c r="I47" s="204">
        <f>'製造（川田）'!I47:I52</f>
        <v>0</v>
      </c>
      <c r="J47" s="46"/>
      <c r="K47" s="209">
        <f>'製造(戸塚)'!K47:K52</f>
        <v>0</v>
      </c>
      <c r="L47" s="201">
        <f>'製造 (鈴木）'!L47:L52</f>
        <v>0</v>
      </c>
      <c r="M47" s="204">
        <f>'製造（川田）'!M47:M52</f>
        <v>0</v>
      </c>
      <c r="N47" s="147"/>
      <c r="O47" s="206">
        <f>'製造(戸塚)'!O47:O52</f>
        <v>0</v>
      </c>
      <c r="P47" s="211">
        <f>'製造 (鈴木）'!P47:P52</f>
        <v>0</v>
      </c>
      <c r="Q47" s="226">
        <f>'製造（川田）'!Q47:Q52</f>
        <v>0</v>
      </c>
      <c r="R47" s="142"/>
      <c r="S47" s="209">
        <f>'製造(戸塚)'!S47:S52</f>
        <v>0</v>
      </c>
      <c r="T47" s="201">
        <f>'製造 (鈴木）'!T47:T52</f>
        <v>0</v>
      </c>
      <c r="U47" s="204">
        <f>'製造（川田）'!U47:U52</f>
        <v>0</v>
      </c>
      <c r="V47" s="46"/>
      <c r="W47" s="209">
        <f>'製造(戸塚)'!W47:W52</f>
        <v>0</v>
      </c>
      <c r="X47" s="201">
        <f>'製造 (鈴木）'!X47:X52</f>
        <v>0</v>
      </c>
      <c r="Y47" s="204">
        <f>'製造（川田）'!Y47:Y52</f>
        <v>0</v>
      </c>
      <c r="Z47" s="62"/>
      <c r="AA47" s="209"/>
      <c r="AB47" s="201"/>
      <c r="AC47" s="204"/>
      <c r="AD47" s="225"/>
      <c r="AE47" s="82"/>
      <c r="AF47" s="209"/>
      <c r="AG47" s="201"/>
      <c r="AH47" s="204"/>
      <c r="AI47" s="225"/>
      <c r="AJ47" s="56"/>
    </row>
    <row r="48" spans="2:36">
      <c r="B48" s="18" t="s">
        <v>32</v>
      </c>
      <c r="C48" s="207"/>
      <c r="D48" s="202"/>
      <c r="E48" s="202"/>
      <c r="F48" s="46"/>
      <c r="G48" s="207"/>
      <c r="H48" s="202"/>
      <c r="I48" s="202"/>
      <c r="J48" s="46"/>
      <c r="K48" s="207"/>
      <c r="L48" s="202"/>
      <c r="M48" s="202"/>
      <c r="N48" s="147"/>
      <c r="O48" s="207"/>
      <c r="P48" s="202"/>
      <c r="Q48" s="202"/>
      <c r="R48" s="142"/>
      <c r="S48" s="207"/>
      <c r="T48" s="202"/>
      <c r="U48" s="202"/>
      <c r="V48" s="46"/>
      <c r="W48" s="207"/>
      <c r="X48" s="202"/>
      <c r="Y48" s="202"/>
      <c r="Z48" s="62"/>
      <c r="AA48" s="207"/>
      <c r="AB48" s="202"/>
      <c r="AC48" s="202"/>
      <c r="AD48" s="202"/>
      <c r="AE48" s="77"/>
      <c r="AF48" s="207"/>
      <c r="AG48" s="202"/>
      <c r="AH48" s="202"/>
      <c r="AI48" s="202"/>
      <c r="AJ48" s="65"/>
    </row>
    <row r="49" spans="2:36">
      <c r="B49" s="18"/>
      <c r="C49" s="207"/>
      <c r="D49" s="202"/>
      <c r="E49" s="202"/>
      <c r="F49" s="46"/>
      <c r="G49" s="207"/>
      <c r="H49" s="202"/>
      <c r="I49" s="202"/>
      <c r="J49" s="46"/>
      <c r="K49" s="207"/>
      <c r="L49" s="202"/>
      <c r="M49" s="202"/>
      <c r="N49" s="142"/>
      <c r="O49" s="207"/>
      <c r="P49" s="202"/>
      <c r="Q49" s="202"/>
      <c r="R49" s="147"/>
      <c r="S49" s="207"/>
      <c r="T49" s="202"/>
      <c r="U49" s="202"/>
      <c r="V49" s="148"/>
      <c r="W49" s="207"/>
      <c r="X49" s="202"/>
      <c r="Y49" s="202"/>
      <c r="Z49" s="15"/>
      <c r="AA49" s="207"/>
      <c r="AB49" s="202"/>
      <c r="AC49" s="202"/>
      <c r="AD49" s="202"/>
      <c r="AE49" s="71"/>
      <c r="AF49" s="207"/>
      <c r="AG49" s="202"/>
      <c r="AH49" s="202"/>
      <c r="AI49" s="202"/>
      <c r="AJ49" s="71"/>
    </row>
    <row r="50" spans="2:36">
      <c r="B50" s="18"/>
      <c r="C50" s="207"/>
      <c r="D50" s="202"/>
      <c r="E50" s="202"/>
      <c r="F50" s="46"/>
      <c r="G50" s="207"/>
      <c r="H50" s="202"/>
      <c r="I50" s="202"/>
      <c r="J50" s="46"/>
      <c r="K50" s="207"/>
      <c r="L50" s="202"/>
      <c r="M50" s="202"/>
      <c r="N50" s="147"/>
      <c r="O50" s="207"/>
      <c r="P50" s="202"/>
      <c r="Q50" s="202"/>
      <c r="R50" s="147"/>
      <c r="S50" s="207"/>
      <c r="T50" s="202"/>
      <c r="U50" s="202"/>
      <c r="V50" s="148"/>
      <c r="W50" s="207"/>
      <c r="X50" s="202"/>
      <c r="Y50" s="202"/>
      <c r="Z50" s="15"/>
      <c r="AA50" s="207"/>
      <c r="AB50" s="202"/>
      <c r="AC50" s="202"/>
      <c r="AD50" s="202"/>
      <c r="AE50" s="71"/>
      <c r="AF50" s="207"/>
      <c r="AG50" s="202"/>
      <c r="AH50" s="202"/>
      <c r="AI50" s="202"/>
      <c r="AJ50" s="71"/>
    </row>
    <row r="51" spans="2:36">
      <c r="B51" s="18"/>
      <c r="C51" s="207"/>
      <c r="D51" s="202"/>
      <c r="E51" s="202"/>
      <c r="F51" s="46"/>
      <c r="G51" s="207"/>
      <c r="H51" s="202"/>
      <c r="I51" s="202"/>
      <c r="J51" s="46"/>
      <c r="K51" s="207"/>
      <c r="L51" s="202"/>
      <c r="M51" s="202"/>
      <c r="N51" s="147"/>
      <c r="O51" s="207"/>
      <c r="P51" s="202"/>
      <c r="Q51" s="202"/>
      <c r="R51" s="147"/>
      <c r="S51" s="207"/>
      <c r="T51" s="202"/>
      <c r="U51" s="202"/>
      <c r="V51" s="46"/>
      <c r="W51" s="207"/>
      <c r="X51" s="202"/>
      <c r="Y51" s="202"/>
      <c r="Z51" s="16"/>
      <c r="AA51" s="207"/>
      <c r="AB51" s="202"/>
      <c r="AC51" s="202"/>
      <c r="AD51" s="202"/>
      <c r="AE51" s="77"/>
      <c r="AF51" s="207"/>
      <c r="AG51" s="202"/>
      <c r="AH51" s="202"/>
      <c r="AI51" s="202"/>
      <c r="AJ51" s="65"/>
    </row>
    <row r="52" spans="2:36">
      <c r="B52" s="19">
        <v>5</v>
      </c>
      <c r="C52" s="208"/>
      <c r="D52" s="212"/>
      <c r="E52" s="212"/>
      <c r="F52" s="47"/>
      <c r="G52" s="208"/>
      <c r="H52" s="212"/>
      <c r="I52" s="212"/>
      <c r="J52" s="47"/>
      <c r="K52" s="208"/>
      <c r="L52" s="212"/>
      <c r="M52" s="212"/>
      <c r="N52" s="47"/>
      <c r="O52" s="208"/>
      <c r="P52" s="212"/>
      <c r="Q52" s="212"/>
      <c r="R52" s="143"/>
      <c r="S52" s="208"/>
      <c r="T52" s="212"/>
      <c r="U52" s="212"/>
      <c r="V52" s="152"/>
      <c r="W52" s="208"/>
      <c r="X52" s="212"/>
      <c r="Y52" s="212"/>
      <c r="Z52" s="22"/>
      <c r="AA52" s="208"/>
      <c r="AB52" s="212"/>
      <c r="AC52" s="212"/>
      <c r="AD52" s="212"/>
      <c r="AE52" s="21"/>
      <c r="AF52" s="208"/>
      <c r="AG52" s="212"/>
      <c r="AH52" s="212"/>
      <c r="AI52" s="212"/>
      <c r="AJ52" s="20"/>
    </row>
    <row r="53" spans="2:36">
      <c r="B53" s="18" t="s">
        <v>33</v>
      </c>
      <c r="C53" s="209">
        <f>'製造(戸塚)'!C53:C58</f>
        <v>0</v>
      </c>
      <c r="D53" s="201">
        <f>'製造 (鈴木）'!D53:D58</f>
        <v>0</v>
      </c>
      <c r="E53" s="204">
        <f>'製造（川田）'!E53:E58</f>
        <v>0</v>
      </c>
      <c r="F53" s="46"/>
      <c r="G53" s="209">
        <f>'製造(戸塚)'!G53:G58</f>
        <v>0</v>
      </c>
      <c r="H53" s="201">
        <f>'製造 (鈴木）'!H53:H58</f>
        <v>0</v>
      </c>
      <c r="I53" s="204">
        <f>'製造（川田）'!I53:I58</f>
        <v>0</v>
      </c>
      <c r="J53" s="149"/>
      <c r="K53" s="209">
        <f>'製造(戸塚)'!K53:K58</f>
        <v>0</v>
      </c>
      <c r="L53" s="201">
        <f>'製造 (鈴木）'!L53:L58</f>
        <v>0</v>
      </c>
      <c r="M53" s="204">
        <f>'製造（川田）'!M53:M58</f>
        <v>0</v>
      </c>
      <c r="N53" s="154"/>
      <c r="O53" s="206">
        <f>'製造(戸塚)'!O53:O58</f>
        <v>0</v>
      </c>
      <c r="P53" s="211">
        <f>'製造 (鈴木）'!P53:P58</f>
        <v>0</v>
      </c>
      <c r="Q53" s="226">
        <f>'製造（川田）'!Q53:Q58</f>
        <v>0</v>
      </c>
      <c r="R53" s="46"/>
      <c r="S53" s="209">
        <f>'製造(戸塚)'!S53:S58</f>
        <v>0</v>
      </c>
      <c r="T53" s="201">
        <f>'製造 (鈴木）'!T53:T58</f>
        <v>0</v>
      </c>
      <c r="U53" s="204">
        <f>'製造（川田）'!U53:U58</f>
        <v>0</v>
      </c>
      <c r="V53" s="46"/>
      <c r="W53" s="209">
        <f>'製造(戸塚)'!W53:W58</f>
        <v>0</v>
      </c>
      <c r="X53" s="201">
        <f>'製造 (鈴木）'!X53:X58</f>
        <v>0</v>
      </c>
      <c r="Y53" s="204">
        <f>'製造（川田）'!Y53:Y58</f>
        <v>0</v>
      </c>
      <c r="Z53" s="62"/>
      <c r="AA53" s="209"/>
      <c r="AB53" s="201"/>
      <c r="AC53" s="204"/>
      <c r="AD53" s="225"/>
      <c r="AE53" s="82"/>
      <c r="AF53" s="209"/>
      <c r="AG53" s="201"/>
      <c r="AH53" s="204"/>
      <c r="AI53" s="225"/>
      <c r="AJ53" s="56"/>
    </row>
    <row r="54" spans="2:36">
      <c r="B54" s="18" t="s">
        <v>14</v>
      </c>
      <c r="C54" s="207"/>
      <c r="D54" s="202"/>
      <c r="E54" s="202"/>
      <c r="F54" s="46"/>
      <c r="G54" s="207"/>
      <c r="H54" s="202"/>
      <c r="I54" s="202"/>
      <c r="J54" s="149"/>
      <c r="K54" s="207"/>
      <c r="L54" s="202"/>
      <c r="M54" s="202"/>
      <c r="N54" s="46"/>
      <c r="O54" s="207"/>
      <c r="P54" s="202"/>
      <c r="Q54" s="202"/>
      <c r="R54" s="46"/>
      <c r="S54" s="207"/>
      <c r="T54" s="202"/>
      <c r="U54" s="202"/>
      <c r="V54" s="148"/>
      <c r="W54" s="207"/>
      <c r="X54" s="202"/>
      <c r="Y54" s="202"/>
      <c r="Z54" s="62"/>
      <c r="AA54" s="207"/>
      <c r="AB54" s="202"/>
      <c r="AC54" s="202"/>
      <c r="AD54" s="202"/>
      <c r="AE54" s="74"/>
      <c r="AF54" s="207"/>
      <c r="AG54" s="202"/>
      <c r="AH54" s="202"/>
      <c r="AI54" s="202"/>
      <c r="AJ54" s="71"/>
    </row>
    <row r="55" spans="2:36">
      <c r="B55" s="18"/>
      <c r="C55" s="207"/>
      <c r="D55" s="202"/>
      <c r="E55" s="202"/>
      <c r="F55" s="46"/>
      <c r="G55" s="207"/>
      <c r="H55" s="202"/>
      <c r="I55" s="202"/>
      <c r="J55" s="149"/>
      <c r="K55" s="207"/>
      <c r="L55" s="202"/>
      <c r="M55" s="202"/>
      <c r="N55" s="147"/>
      <c r="O55" s="207"/>
      <c r="P55" s="202"/>
      <c r="Q55" s="202"/>
      <c r="R55" s="46"/>
      <c r="S55" s="207"/>
      <c r="T55" s="202"/>
      <c r="U55" s="202"/>
      <c r="V55" s="148"/>
      <c r="W55" s="207"/>
      <c r="X55" s="202"/>
      <c r="Y55" s="202"/>
      <c r="Z55" s="62"/>
      <c r="AA55" s="207"/>
      <c r="AB55" s="202"/>
      <c r="AC55" s="202"/>
      <c r="AD55" s="202"/>
      <c r="AE55" s="74"/>
      <c r="AF55" s="207"/>
      <c r="AG55" s="202"/>
      <c r="AH55" s="202"/>
      <c r="AI55" s="202"/>
      <c r="AJ55" s="71"/>
    </row>
    <row r="56" spans="2:36">
      <c r="B56" s="18"/>
      <c r="C56" s="207"/>
      <c r="D56" s="202"/>
      <c r="E56" s="202"/>
      <c r="F56" s="46"/>
      <c r="G56" s="207"/>
      <c r="H56" s="202"/>
      <c r="I56" s="202"/>
      <c r="J56" s="149"/>
      <c r="K56" s="207"/>
      <c r="L56" s="202"/>
      <c r="M56" s="202"/>
      <c r="N56" s="147"/>
      <c r="O56" s="207"/>
      <c r="P56" s="202"/>
      <c r="Q56" s="202"/>
      <c r="R56" s="46"/>
      <c r="S56" s="207"/>
      <c r="T56" s="202"/>
      <c r="U56" s="202"/>
      <c r="V56" s="46"/>
      <c r="W56" s="207"/>
      <c r="X56" s="202"/>
      <c r="Y56" s="202"/>
      <c r="Z56" s="81"/>
      <c r="AA56" s="207"/>
      <c r="AB56" s="202"/>
      <c r="AC56" s="202"/>
      <c r="AD56" s="202"/>
      <c r="AE56" s="74"/>
      <c r="AF56" s="207"/>
      <c r="AG56" s="202"/>
      <c r="AH56" s="202"/>
      <c r="AI56" s="202"/>
      <c r="AJ56" s="71"/>
    </row>
    <row r="57" spans="2:36">
      <c r="B57" s="18"/>
      <c r="C57" s="207"/>
      <c r="D57" s="202"/>
      <c r="E57" s="202"/>
      <c r="F57" s="46"/>
      <c r="G57" s="207"/>
      <c r="H57" s="202"/>
      <c r="I57" s="202"/>
      <c r="J57" s="149"/>
      <c r="K57" s="207"/>
      <c r="L57" s="202"/>
      <c r="M57" s="202"/>
      <c r="N57" s="147"/>
      <c r="O57" s="207"/>
      <c r="P57" s="202"/>
      <c r="Q57" s="202"/>
      <c r="R57" s="46"/>
      <c r="S57" s="207"/>
      <c r="T57" s="202"/>
      <c r="U57" s="202"/>
      <c r="V57" s="46"/>
      <c r="W57" s="207"/>
      <c r="X57" s="202"/>
      <c r="Y57" s="202"/>
      <c r="Z57" s="81"/>
      <c r="AA57" s="207"/>
      <c r="AB57" s="202"/>
      <c r="AC57" s="202"/>
      <c r="AD57" s="202"/>
      <c r="AE57" s="74"/>
      <c r="AF57" s="207"/>
      <c r="AG57" s="202"/>
      <c r="AH57" s="202"/>
      <c r="AI57" s="202"/>
      <c r="AJ57" s="71"/>
    </row>
    <row r="58" spans="2:36">
      <c r="B58" s="19">
        <v>10</v>
      </c>
      <c r="C58" s="208"/>
      <c r="D58" s="212"/>
      <c r="E58" s="212"/>
      <c r="F58" s="47"/>
      <c r="G58" s="208"/>
      <c r="H58" s="212"/>
      <c r="I58" s="212"/>
      <c r="J58" s="47"/>
      <c r="K58" s="208"/>
      <c r="L58" s="212"/>
      <c r="M58" s="212"/>
      <c r="N58" s="47"/>
      <c r="O58" s="208"/>
      <c r="P58" s="212"/>
      <c r="Q58" s="212"/>
      <c r="R58" s="47"/>
      <c r="S58" s="208"/>
      <c r="T58" s="212"/>
      <c r="U58" s="212"/>
      <c r="V58" s="47"/>
      <c r="W58" s="208"/>
      <c r="X58" s="212"/>
      <c r="Y58" s="212"/>
      <c r="Z58" s="79"/>
      <c r="AA58" s="208"/>
      <c r="AB58" s="212"/>
      <c r="AC58" s="212"/>
      <c r="AD58" s="212"/>
      <c r="AE58" s="21"/>
      <c r="AF58" s="208"/>
      <c r="AG58" s="212"/>
      <c r="AH58" s="212"/>
      <c r="AI58" s="212"/>
      <c r="AJ58" s="20"/>
    </row>
    <row r="59" spans="2:36">
      <c r="B59" s="18" t="s">
        <v>34</v>
      </c>
      <c r="C59" s="209">
        <f>'製造(戸塚)'!C59:C64</f>
        <v>0</v>
      </c>
      <c r="D59" s="201">
        <f>'製造 (鈴木）'!D59:D64</f>
        <v>0</v>
      </c>
      <c r="E59" s="204">
        <f>'製造（川田）'!E59:E64</f>
        <v>0</v>
      </c>
      <c r="F59" s="147"/>
      <c r="G59" s="209">
        <f>'製造(戸塚)'!G59:G64</f>
        <v>0</v>
      </c>
      <c r="H59" s="201">
        <f>'製造 (鈴木）'!H59:H64</f>
        <v>0</v>
      </c>
      <c r="I59" s="204">
        <f>'製造（川田）'!I59:I64</f>
        <v>0</v>
      </c>
      <c r="J59" s="149"/>
      <c r="K59" s="209">
        <f>'製造(戸塚)'!K59:K64</f>
        <v>0</v>
      </c>
      <c r="L59" s="201">
        <f>'製造 (鈴木）'!L59:L64</f>
        <v>0</v>
      </c>
      <c r="M59" s="204">
        <f>'製造（川田）'!M59:M64</f>
        <v>0</v>
      </c>
      <c r="N59" s="147"/>
      <c r="O59" s="209">
        <f>'製造(戸塚)'!O59:O64</f>
        <v>0</v>
      </c>
      <c r="P59" s="201">
        <f>'製造 (鈴木）'!P59:P64</f>
        <v>0</v>
      </c>
      <c r="Q59" s="204">
        <f>'製造（川田）'!Q59:Q64</f>
        <v>0</v>
      </c>
      <c r="R59" s="46"/>
      <c r="S59" s="209">
        <f>'製造(戸塚)'!S59:S64</f>
        <v>0</v>
      </c>
      <c r="T59" s="201">
        <f>'製造 (鈴木）'!T59:T64</f>
        <v>0</v>
      </c>
      <c r="U59" s="204">
        <f>'製造（川田）'!U59:U64</f>
        <v>0</v>
      </c>
      <c r="V59" s="46"/>
      <c r="W59" s="209">
        <f>'製造(戸塚)'!W59:W64</f>
        <v>0</v>
      </c>
      <c r="X59" s="201">
        <f>'製造 (鈴木）'!X59:X64</f>
        <v>0</v>
      </c>
      <c r="Y59" s="204">
        <f>'製造（川田）'!Y59:Y64</f>
        <v>0</v>
      </c>
      <c r="Z59" s="62"/>
      <c r="AA59" s="209"/>
      <c r="AB59" s="201"/>
      <c r="AC59" s="204"/>
      <c r="AD59" s="225"/>
      <c r="AE59" s="77"/>
      <c r="AF59" s="209"/>
      <c r="AG59" s="201"/>
      <c r="AH59" s="204"/>
      <c r="AI59" s="225"/>
      <c r="AJ59" s="65"/>
    </row>
    <row r="60" spans="2:36">
      <c r="B60" s="18" t="s">
        <v>1</v>
      </c>
      <c r="C60" s="207"/>
      <c r="D60" s="202"/>
      <c r="E60" s="202"/>
      <c r="F60" s="46"/>
      <c r="G60" s="207"/>
      <c r="H60" s="202"/>
      <c r="I60" s="202"/>
      <c r="J60" s="149"/>
      <c r="K60" s="207"/>
      <c r="L60" s="202"/>
      <c r="M60" s="202"/>
      <c r="N60" s="147"/>
      <c r="O60" s="207"/>
      <c r="P60" s="202"/>
      <c r="Q60" s="202"/>
      <c r="R60" s="46"/>
      <c r="S60" s="207"/>
      <c r="T60" s="202"/>
      <c r="U60" s="202"/>
      <c r="V60" s="46"/>
      <c r="W60" s="207"/>
      <c r="X60" s="202"/>
      <c r="Y60" s="202"/>
      <c r="Z60" s="62"/>
      <c r="AA60" s="207"/>
      <c r="AB60" s="202"/>
      <c r="AC60" s="202"/>
      <c r="AD60" s="202"/>
      <c r="AE60" s="77"/>
      <c r="AF60" s="207"/>
      <c r="AG60" s="202"/>
      <c r="AH60" s="202"/>
      <c r="AI60" s="202"/>
      <c r="AJ60" s="65"/>
    </row>
    <row r="61" spans="2:36">
      <c r="B61" s="18"/>
      <c r="C61" s="207"/>
      <c r="D61" s="202"/>
      <c r="E61" s="202"/>
      <c r="F61" s="46"/>
      <c r="G61" s="207"/>
      <c r="H61" s="202"/>
      <c r="I61" s="202"/>
      <c r="J61" s="149"/>
      <c r="K61" s="207"/>
      <c r="L61" s="202"/>
      <c r="M61" s="202"/>
      <c r="N61" s="147"/>
      <c r="O61" s="207"/>
      <c r="P61" s="202"/>
      <c r="Q61" s="202"/>
      <c r="R61" s="46"/>
      <c r="S61" s="207"/>
      <c r="T61" s="202"/>
      <c r="U61" s="202"/>
      <c r="V61" s="46"/>
      <c r="W61" s="207"/>
      <c r="X61" s="202"/>
      <c r="Y61" s="202"/>
      <c r="Z61" s="16"/>
      <c r="AA61" s="207"/>
      <c r="AB61" s="202"/>
      <c r="AC61" s="202"/>
      <c r="AD61" s="202"/>
      <c r="AE61" s="15"/>
      <c r="AF61" s="207"/>
      <c r="AG61" s="202"/>
      <c r="AH61" s="202"/>
      <c r="AI61" s="202"/>
      <c r="AJ61" s="14"/>
    </row>
    <row r="62" spans="2:36">
      <c r="B62" s="18"/>
      <c r="C62" s="207"/>
      <c r="D62" s="202"/>
      <c r="E62" s="202"/>
      <c r="F62" s="46"/>
      <c r="G62" s="207"/>
      <c r="H62" s="202"/>
      <c r="I62" s="202"/>
      <c r="J62" s="149"/>
      <c r="K62" s="207"/>
      <c r="L62" s="202"/>
      <c r="M62" s="202"/>
      <c r="N62" s="46"/>
      <c r="O62" s="207"/>
      <c r="P62" s="202"/>
      <c r="Q62" s="202"/>
      <c r="R62" s="46"/>
      <c r="S62" s="207"/>
      <c r="T62" s="202"/>
      <c r="U62" s="202"/>
      <c r="V62" s="46"/>
      <c r="W62" s="207"/>
      <c r="X62" s="202"/>
      <c r="Y62" s="202"/>
      <c r="Z62" s="16"/>
      <c r="AA62" s="207"/>
      <c r="AB62" s="202"/>
      <c r="AC62" s="202"/>
      <c r="AD62" s="202"/>
      <c r="AE62" s="15"/>
      <c r="AF62" s="207"/>
      <c r="AG62" s="202"/>
      <c r="AH62" s="202"/>
      <c r="AI62" s="202"/>
      <c r="AJ62" s="14"/>
    </row>
    <row r="63" spans="2:36">
      <c r="B63" s="18"/>
      <c r="C63" s="207"/>
      <c r="D63" s="202"/>
      <c r="E63" s="202"/>
      <c r="F63" s="46"/>
      <c r="G63" s="207"/>
      <c r="H63" s="202"/>
      <c r="I63" s="202"/>
      <c r="J63" s="46"/>
      <c r="K63" s="207"/>
      <c r="L63" s="202"/>
      <c r="M63" s="202"/>
      <c r="N63" s="147"/>
      <c r="O63" s="207"/>
      <c r="P63" s="202"/>
      <c r="Q63" s="202"/>
      <c r="R63" s="46"/>
      <c r="S63" s="207"/>
      <c r="T63" s="202"/>
      <c r="U63" s="202"/>
      <c r="V63" s="46"/>
      <c r="W63" s="207"/>
      <c r="X63" s="202"/>
      <c r="Y63" s="202"/>
      <c r="Z63" s="16"/>
      <c r="AA63" s="207"/>
      <c r="AB63" s="202"/>
      <c r="AC63" s="202"/>
      <c r="AD63" s="202"/>
      <c r="AE63" s="77"/>
      <c r="AF63" s="207"/>
      <c r="AG63" s="202"/>
      <c r="AH63" s="202"/>
      <c r="AI63" s="202"/>
      <c r="AJ63" s="65"/>
    </row>
    <row r="64" spans="2:36">
      <c r="B64" s="19">
        <v>10</v>
      </c>
      <c r="C64" s="208"/>
      <c r="D64" s="212"/>
      <c r="E64" s="212"/>
      <c r="F64" s="47"/>
      <c r="G64" s="208"/>
      <c r="H64" s="212"/>
      <c r="I64" s="212"/>
      <c r="J64" s="47"/>
      <c r="K64" s="208"/>
      <c r="L64" s="212"/>
      <c r="M64" s="212"/>
      <c r="N64" s="143"/>
      <c r="O64" s="208"/>
      <c r="P64" s="212"/>
      <c r="Q64" s="212"/>
      <c r="R64" s="47"/>
      <c r="S64" s="208"/>
      <c r="T64" s="212"/>
      <c r="U64" s="212"/>
      <c r="V64" s="47"/>
      <c r="W64" s="208"/>
      <c r="X64" s="212"/>
      <c r="Y64" s="212"/>
      <c r="Z64" s="22"/>
      <c r="AA64" s="208"/>
      <c r="AB64" s="212"/>
      <c r="AC64" s="212"/>
      <c r="AD64" s="212"/>
      <c r="AE64" s="80"/>
      <c r="AF64" s="208"/>
      <c r="AG64" s="212"/>
      <c r="AH64" s="212"/>
      <c r="AI64" s="212"/>
      <c r="AJ64" s="69"/>
    </row>
    <row r="65" spans="1:36">
      <c r="B65" s="110" t="s">
        <v>2</v>
      </c>
      <c r="C65" s="206">
        <f>'製造(戸塚)'!C65:C70</f>
        <v>0</v>
      </c>
      <c r="D65" s="211">
        <f>'製造 (鈴木）'!D65:D70</f>
        <v>0</v>
      </c>
      <c r="E65" s="226">
        <f>'製造（川田）'!E65:E70</f>
        <v>0</v>
      </c>
      <c r="F65" s="145"/>
      <c r="G65" s="206">
        <f>'製造(戸塚)'!G65:G70</f>
        <v>0</v>
      </c>
      <c r="H65" s="211">
        <f>'製造 (鈴木）'!H65:H70</f>
        <v>0</v>
      </c>
      <c r="I65" s="226">
        <f>'製造（川田）'!I65:I70</f>
        <v>0</v>
      </c>
      <c r="J65" s="160"/>
      <c r="K65" s="206">
        <f>'製造(戸塚)'!K65:K70</f>
        <v>0</v>
      </c>
      <c r="L65" s="211">
        <f>'製造 (鈴木）'!L65:L70</f>
        <v>0</v>
      </c>
      <c r="M65" s="226">
        <f>'製造（川田）'!M65:M70</f>
        <v>0</v>
      </c>
      <c r="N65" s="154"/>
      <c r="O65" s="206">
        <f>'製造(戸塚)'!O65:O70</f>
        <v>0</v>
      </c>
      <c r="P65" s="211">
        <f>'製造 (鈴木）'!P65:P70</f>
        <v>0</v>
      </c>
      <c r="Q65" s="226">
        <f>'製造（川田）'!Q65:Q70</f>
        <v>0</v>
      </c>
      <c r="R65" s="145"/>
      <c r="S65" s="206">
        <f>'製造(戸塚)'!S65:S70</f>
        <v>0</v>
      </c>
      <c r="T65" s="211">
        <f>'製造 (鈴木）'!T65:T70</f>
        <v>0</v>
      </c>
      <c r="U65" s="226">
        <f>'製造（川田）'!U65:U70</f>
        <v>0</v>
      </c>
      <c r="V65" s="145"/>
      <c r="W65" s="206">
        <f>'製造(戸塚)'!S65:S70</f>
        <v>0</v>
      </c>
      <c r="X65" s="211">
        <f>'製造 (鈴木）'!X65:X70</f>
        <v>0</v>
      </c>
      <c r="Y65" s="226">
        <f>'製造（川田）'!Y65:Y70</f>
        <v>0</v>
      </c>
      <c r="Z65" s="108"/>
      <c r="AA65" s="206"/>
      <c r="AB65" s="211"/>
      <c r="AC65" s="226"/>
      <c r="AD65" s="225"/>
      <c r="AE65" s="107"/>
      <c r="AF65" s="206"/>
      <c r="AG65" s="211"/>
      <c r="AH65" s="226"/>
      <c r="AI65" s="225"/>
      <c r="AJ65" s="132"/>
    </row>
    <row r="66" spans="1:36">
      <c r="B66" s="18"/>
      <c r="C66" s="207"/>
      <c r="D66" s="202"/>
      <c r="E66" s="202"/>
      <c r="F66" s="46"/>
      <c r="G66" s="207"/>
      <c r="H66" s="202"/>
      <c r="I66" s="202"/>
      <c r="J66" s="149"/>
      <c r="K66" s="207"/>
      <c r="L66" s="202"/>
      <c r="M66" s="202"/>
      <c r="N66" s="147"/>
      <c r="O66" s="207"/>
      <c r="P66" s="202"/>
      <c r="Q66" s="202"/>
      <c r="R66" s="147"/>
      <c r="S66" s="207"/>
      <c r="T66" s="202"/>
      <c r="U66" s="202"/>
      <c r="V66" s="46"/>
      <c r="W66" s="207"/>
      <c r="X66" s="202"/>
      <c r="Y66" s="202"/>
      <c r="Z66" s="16"/>
      <c r="AA66" s="207"/>
      <c r="AB66" s="202"/>
      <c r="AC66" s="202"/>
      <c r="AD66" s="202"/>
      <c r="AE66" s="15"/>
      <c r="AF66" s="207"/>
      <c r="AG66" s="202"/>
      <c r="AH66" s="202"/>
      <c r="AI66" s="202"/>
      <c r="AJ66" s="14"/>
    </row>
    <row r="67" spans="1:36">
      <c r="B67" s="19">
        <v>10</v>
      </c>
      <c r="C67" s="208"/>
      <c r="D67" s="212"/>
      <c r="E67" s="212"/>
      <c r="F67" s="47"/>
      <c r="G67" s="208"/>
      <c r="H67" s="212"/>
      <c r="I67" s="212"/>
      <c r="J67" s="159"/>
      <c r="K67" s="208"/>
      <c r="L67" s="212"/>
      <c r="M67" s="212"/>
      <c r="N67" s="143"/>
      <c r="O67" s="208"/>
      <c r="P67" s="212"/>
      <c r="Q67" s="212"/>
      <c r="R67" s="143"/>
      <c r="S67" s="208"/>
      <c r="T67" s="212"/>
      <c r="U67" s="212"/>
      <c r="V67" s="47"/>
      <c r="W67" s="208"/>
      <c r="X67" s="212"/>
      <c r="Y67" s="212"/>
      <c r="Z67" s="22"/>
      <c r="AA67" s="208"/>
      <c r="AB67" s="212"/>
      <c r="AC67" s="212"/>
      <c r="AD67" s="212"/>
      <c r="AE67" s="21"/>
      <c r="AF67" s="208"/>
      <c r="AG67" s="212"/>
      <c r="AH67" s="212"/>
      <c r="AI67" s="212"/>
      <c r="AJ67" s="20"/>
    </row>
    <row r="68" spans="1:36">
      <c r="B68" s="98" t="s">
        <v>38</v>
      </c>
      <c r="C68" s="209"/>
      <c r="D68" s="201"/>
      <c r="E68" s="204"/>
      <c r="F68" s="46"/>
      <c r="G68" s="209"/>
      <c r="H68" s="201"/>
      <c r="I68" s="204"/>
      <c r="J68" s="149"/>
      <c r="K68" s="209"/>
      <c r="L68" s="201"/>
      <c r="M68" s="204"/>
      <c r="N68" s="147"/>
      <c r="O68" s="209"/>
      <c r="P68" s="201"/>
      <c r="Q68" s="204"/>
      <c r="R68" s="46"/>
      <c r="S68" s="209"/>
      <c r="T68" s="201"/>
      <c r="U68" s="204"/>
      <c r="V68" s="46"/>
      <c r="W68" s="209"/>
      <c r="X68" s="201"/>
      <c r="Y68" s="204"/>
      <c r="Z68" s="16"/>
      <c r="AA68" s="209"/>
      <c r="AB68" s="201"/>
      <c r="AC68" s="204"/>
      <c r="AD68" s="205"/>
      <c r="AE68" s="15"/>
      <c r="AF68" s="209"/>
      <c r="AG68" s="201"/>
      <c r="AH68" s="204"/>
      <c r="AI68" s="205"/>
      <c r="AJ68" s="14"/>
    </row>
    <row r="69" spans="1:36">
      <c r="B69" s="98"/>
      <c r="C69" s="207"/>
      <c r="D69" s="202"/>
      <c r="E69" s="202"/>
      <c r="F69" s="46"/>
      <c r="G69" s="207"/>
      <c r="H69" s="202"/>
      <c r="I69" s="202"/>
      <c r="J69" s="149"/>
      <c r="K69" s="207"/>
      <c r="L69" s="202"/>
      <c r="M69" s="202"/>
      <c r="N69" s="147"/>
      <c r="O69" s="207"/>
      <c r="P69" s="202"/>
      <c r="Q69" s="202"/>
      <c r="R69" s="147"/>
      <c r="S69" s="207"/>
      <c r="T69" s="202"/>
      <c r="U69" s="202"/>
      <c r="V69" s="46"/>
      <c r="W69" s="207"/>
      <c r="X69" s="202"/>
      <c r="Y69" s="202"/>
      <c r="Z69" s="16"/>
      <c r="AA69" s="207"/>
      <c r="AB69" s="202"/>
      <c r="AC69" s="202"/>
      <c r="AD69" s="202"/>
      <c r="AE69" s="15"/>
      <c r="AF69" s="207"/>
      <c r="AG69" s="202"/>
      <c r="AH69" s="202"/>
      <c r="AI69" s="202"/>
      <c r="AJ69" s="14"/>
    </row>
    <row r="70" spans="1:36" ht="15" thickBot="1">
      <c r="B70" s="109">
        <v>-3</v>
      </c>
      <c r="C70" s="210"/>
      <c r="D70" s="203"/>
      <c r="E70" s="203"/>
      <c r="F70" s="47"/>
      <c r="G70" s="210"/>
      <c r="H70" s="203"/>
      <c r="I70" s="203"/>
      <c r="J70" s="159"/>
      <c r="K70" s="210"/>
      <c r="L70" s="203"/>
      <c r="M70" s="203"/>
      <c r="N70" s="143"/>
      <c r="O70" s="210"/>
      <c r="P70" s="203"/>
      <c r="Q70" s="203"/>
      <c r="R70" s="143"/>
      <c r="S70" s="210"/>
      <c r="T70" s="203"/>
      <c r="U70" s="203"/>
      <c r="V70" s="47"/>
      <c r="W70" s="210"/>
      <c r="X70" s="203"/>
      <c r="Y70" s="203"/>
      <c r="Z70" s="22"/>
      <c r="AA70" s="210"/>
      <c r="AB70" s="203"/>
      <c r="AC70" s="203"/>
      <c r="AD70" s="203"/>
      <c r="AE70" s="21"/>
      <c r="AF70" s="210"/>
      <c r="AG70" s="203"/>
      <c r="AH70" s="203"/>
      <c r="AI70" s="203"/>
      <c r="AJ70" s="20"/>
    </row>
    <row r="71" spans="1:36" ht="14.25" thickBot="1">
      <c r="A71" s="102"/>
      <c r="B71" s="138" t="s">
        <v>3</v>
      </c>
      <c r="C71" s="101">
        <f>SUM(C5:C70)</f>
        <v>0</v>
      </c>
      <c r="D71" s="99">
        <f t="shared" ref="D71:E71" si="0">SUM(D5:D70)</f>
        <v>0</v>
      </c>
      <c r="E71" s="99">
        <f t="shared" si="0"/>
        <v>0</v>
      </c>
      <c r="F71" s="157"/>
      <c r="G71" s="101">
        <f>SUM(G5:G70)</f>
        <v>0</v>
      </c>
      <c r="H71" s="99">
        <f t="shared" ref="H71" si="1">SUM(H5:H70)</f>
        <v>0</v>
      </c>
      <c r="I71" s="99">
        <f t="shared" ref="I71" si="2">SUM(I5:I70)</f>
        <v>0</v>
      </c>
      <c r="J71" s="161"/>
      <c r="K71" s="101">
        <f>SUM(K5:K70)</f>
        <v>0</v>
      </c>
      <c r="L71" s="99">
        <f t="shared" ref="L71" si="3">SUM(L5:L70)</f>
        <v>0</v>
      </c>
      <c r="M71" s="99">
        <f t="shared" ref="M71" si="4">SUM(M5:M70)</f>
        <v>0</v>
      </c>
      <c r="N71" s="164"/>
      <c r="O71" s="101">
        <f>SUM(O5:O70)</f>
        <v>0</v>
      </c>
      <c r="P71" s="99">
        <f t="shared" ref="P71" si="5">SUM(P5:P70)</f>
        <v>0</v>
      </c>
      <c r="Q71" s="99">
        <f t="shared" ref="Q71" si="6">SUM(Q5:Q70)</f>
        <v>0</v>
      </c>
      <c r="R71" s="164"/>
      <c r="S71" s="101">
        <f>SUM(S5:S70)</f>
        <v>0</v>
      </c>
      <c r="T71" s="99">
        <f t="shared" ref="T71" si="7">SUM(T5:T70)</f>
        <v>0</v>
      </c>
      <c r="U71" s="99">
        <f t="shared" ref="U71" si="8">SUM(U5:U70)</f>
        <v>0</v>
      </c>
      <c r="V71" s="157"/>
      <c r="W71" s="100">
        <f>SUM(W5:W70)</f>
        <v>0</v>
      </c>
      <c r="X71" s="99">
        <f t="shared" ref="X71" si="9">SUM(X5:X70)</f>
        <v>0</v>
      </c>
      <c r="Y71" s="99">
        <f t="shared" ref="Y71" si="10">SUM(Y5:Y70)</f>
        <v>0</v>
      </c>
      <c r="Z71" s="105"/>
      <c r="AA71" s="101">
        <f>SUM(AA5:AA70)</f>
        <v>0</v>
      </c>
      <c r="AB71" s="99">
        <f t="shared" ref="AB71" si="11">SUM(AB5:AB70)</f>
        <v>0</v>
      </c>
      <c r="AC71" s="99">
        <f t="shared" ref="AC71" si="12">SUM(AC5:AC70)</f>
        <v>0</v>
      </c>
      <c r="AD71" s="100">
        <f t="shared" ref="AD71" si="13">SUM(AD5:AD70)</f>
        <v>0</v>
      </c>
      <c r="AE71" s="104"/>
      <c r="AF71" s="101">
        <f>SUM(AF5:AF70)</f>
        <v>0</v>
      </c>
      <c r="AG71" s="99">
        <f t="shared" ref="AG71" si="14">SUM(AG5:AG70)</f>
        <v>0</v>
      </c>
      <c r="AH71" s="99">
        <f t="shared" ref="AH71" si="15">SUM(AH5:AH70)</f>
        <v>0</v>
      </c>
      <c r="AI71" s="100">
        <f t="shared" ref="AI71" si="16">SUM(AI5:AI70)</f>
        <v>0</v>
      </c>
      <c r="AJ71" s="25"/>
    </row>
    <row r="72" spans="1:36" ht="14.25" thickBot="1">
      <c r="B72" s="139" t="s">
        <v>4</v>
      </c>
      <c r="C72" s="59"/>
      <c r="D72" s="60"/>
      <c r="E72" s="61"/>
      <c r="F72" s="158"/>
      <c r="G72" s="24"/>
      <c r="H72" s="26"/>
      <c r="I72" s="27"/>
      <c r="J72" s="162"/>
      <c r="K72" s="85"/>
      <c r="L72" s="86"/>
      <c r="M72" s="87"/>
      <c r="N72" s="165"/>
      <c r="O72" s="85"/>
      <c r="P72" s="86"/>
      <c r="Q72" s="87"/>
      <c r="R72" s="165"/>
      <c r="S72" s="85"/>
      <c r="T72" s="86"/>
      <c r="U72" s="87"/>
      <c r="V72" s="167"/>
      <c r="W72" s="119"/>
      <c r="X72" s="86"/>
      <c r="Y72" s="89"/>
      <c r="Z72" s="88"/>
      <c r="AA72" s="85"/>
      <c r="AB72" s="86"/>
      <c r="AC72" s="87"/>
      <c r="AD72" s="91"/>
      <c r="AE72" s="92"/>
      <c r="AF72" s="85"/>
      <c r="AG72" s="86"/>
      <c r="AH72" s="87"/>
      <c r="AI72" s="91"/>
      <c r="AJ72" s="133"/>
    </row>
    <row r="73" spans="1:36" ht="13.5" customHeight="1">
      <c r="B73" s="18" t="s">
        <v>5</v>
      </c>
      <c r="C73" s="220"/>
      <c r="D73" s="214"/>
      <c r="E73" s="214"/>
      <c r="F73" s="215"/>
      <c r="G73" s="220"/>
      <c r="H73" s="214"/>
      <c r="I73" s="214"/>
      <c r="J73" s="215"/>
      <c r="K73" s="220"/>
      <c r="L73" s="214"/>
      <c r="M73" s="214"/>
      <c r="N73" s="215"/>
      <c r="O73" s="220"/>
      <c r="P73" s="214"/>
      <c r="Q73" s="214"/>
      <c r="R73" s="215"/>
      <c r="S73" s="220"/>
      <c r="T73" s="214"/>
      <c r="U73" s="214"/>
      <c r="V73" s="215"/>
      <c r="W73" s="213"/>
      <c r="X73" s="214"/>
      <c r="Y73" s="214"/>
      <c r="Z73" s="215"/>
      <c r="AA73" s="220"/>
      <c r="AB73" s="214"/>
      <c r="AC73" s="214"/>
      <c r="AD73" s="214"/>
      <c r="AE73" s="215"/>
      <c r="AF73" s="220"/>
      <c r="AG73" s="214"/>
      <c r="AH73" s="214"/>
      <c r="AI73" s="214"/>
      <c r="AJ73" s="215"/>
    </row>
    <row r="74" spans="1:36">
      <c r="B74" s="18"/>
      <c r="C74" s="221"/>
      <c r="D74" s="216"/>
      <c r="E74" s="216"/>
      <c r="F74" s="217"/>
      <c r="G74" s="221"/>
      <c r="H74" s="216"/>
      <c r="I74" s="216"/>
      <c r="J74" s="217"/>
      <c r="K74" s="221"/>
      <c r="L74" s="216"/>
      <c r="M74" s="216"/>
      <c r="N74" s="217"/>
      <c r="O74" s="221"/>
      <c r="P74" s="216"/>
      <c r="Q74" s="216"/>
      <c r="R74" s="217"/>
      <c r="S74" s="221"/>
      <c r="T74" s="216"/>
      <c r="U74" s="216"/>
      <c r="V74" s="217"/>
      <c r="W74" s="216"/>
      <c r="X74" s="216"/>
      <c r="Y74" s="216"/>
      <c r="Z74" s="217"/>
      <c r="AA74" s="221"/>
      <c r="AB74" s="216"/>
      <c r="AC74" s="216"/>
      <c r="AD74" s="216"/>
      <c r="AE74" s="217"/>
      <c r="AF74" s="221"/>
      <c r="AG74" s="216"/>
      <c r="AH74" s="216"/>
      <c r="AI74" s="216"/>
      <c r="AJ74" s="217"/>
    </row>
    <row r="75" spans="1:36">
      <c r="B75" s="18"/>
      <c r="C75" s="221"/>
      <c r="D75" s="216"/>
      <c r="E75" s="216"/>
      <c r="F75" s="217"/>
      <c r="G75" s="221"/>
      <c r="H75" s="216"/>
      <c r="I75" s="216"/>
      <c r="J75" s="217"/>
      <c r="K75" s="221"/>
      <c r="L75" s="216"/>
      <c r="M75" s="216"/>
      <c r="N75" s="217"/>
      <c r="O75" s="221"/>
      <c r="P75" s="216"/>
      <c r="Q75" s="216"/>
      <c r="R75" s="217"/>
      <c r="S75" s="221"/>
      <c r="T75" s="216"/>
      <c r="U75" s="216"/>
      <c r="V75" s="217"/>
      <c r="W75" s="216"/>
      <c r="X75" s="216"/>
      <c r="Y75" s="216"/>
      <c r="Z75" s="217"/>
      <c r="AA75" s="221"/>
      <c r="AB75" s="216"/>
      <c r="AC75" s="216"/>
      <c r="AD75" s="216"/>
      <c r="AE75" s="217"/>
      <c r="AF75" s="221"/>
      <c r="AG75" s="216"/>
      <c r="AH75" s="216"/>
      <c r="AI75" s="216"/>
      <c r="AJ75" s="217"/>
    </row>
    <row r="76" spans="1:36">
      <c r="B76" s="18"/>
      <c r="C76" s="221"/>
      <c r="D76" s="216"/>
      <c r="E76" s="216"/>
      <c r="F76" s="217"/>
      <c r="G76" s="221"/>
      <c r="H76" s="216"/>
      <c r="I76" s="216"/>
      <c r="J76" s="217"/>
      <c r="K76" s="221"/>
      <c r="L76" s="216"/>
      <c r="M76" s="216"/>
      <c r="N76" s="217"/>
      <c r="O76" s="221"/>
      <c r="P76" s="216"/>
      <c r="Q76" s="216"/>
      <c r="R76" s="217"/>
      <c r="S76" s="221"/>
      <c r="T76" s="216"/>
      <c r="U76" s="216"/>
      <c r="V76" s="217"/>
      <c r="W76" s="216"/>
      <c r="X76" s="216"/>
      <c r="Y76" s="216"/>
      <c r="Z76" s="217"/>
      <c r="AA76" s="221"/>
      <c r="AB76" s="216"/>
      <c r="AC76" s="216"/>
      <c r="AD76" s="216"/>
      <c r="AE76" s="217"/>
      <c r="AF76" s="221"/>
      <c r="AG76" s="216"/>
      <c r="AH76" s="216"/>
      <c r="AI76" s="216"/>
      <c r="AJ76" s="217"/>
    </row>
    <row r="77" spans="1:36" ht="14.25" thickBot="1">
      <c r="B77" s="28"/>
      <c r="C77" s="222"/>
      <c r="D77" s="223"/>
      <c r="E77" s="223"/>
      <c r="F77" s="224"/>
      <c r="G77" s="222"/>
      <c r="H77" s="223"/>
      <c r="I77" s="223"/>
      <c r="J77" s="224"/>
      <c r="K77" s="222"/>
      <c r="L77" s="223"/>
      <c r="M77" s="223"/>
      <c r="N77" s="224"/>
      <c r="O77" s="222"/>
      <c r="P77" s="223"/>
      <c r="Q77" s="223"/>
      <c r="R77" s="224"/>
      <c r="S77" s="222"/>
      <c r="T77" s="223"/>
      <c r="U77" s="223"/>
      <c r="V77" s="224"/>
      <c r="W77" s="218"/>
      <c r="X77" s="218"/>
      <c r="Y77" s="218"/>
      <c r="Z77" s="219"/>
      <c r="AA77" s="222"/>
      <c r="AB77" s="223"/>
      <c r="AC77" s="223"/>
      <c r="AD77" s="223"/>
      <c r="AE77" s="224"/>
      <c r="AF77" s="222"/>
      <c r="AG77" s="223"/>
      <c r="AH77" s="223"/>
      <c r="AI77" s="223"/>
      <c r="AJ77" s="224"/>
    </row>
    <row r="78" spans="1:36" ht="14.25" thickTop="1"/>
    <row r="79" spans="1:36">
      <c r="AE79" s="83"/>
      <c r="AF79" s="83"/>
      <c r="AG79" s="83"/>
      <c r="AH79" s="83"/>
      <c r="AI79" s="83"/>
      <c r="AJ79" s="83"/>
    </row>
    <row r="81" spans="31:36">
      <c r="AE81" s="83"/>
      <c r="AF81" s="83"/>
      <c r="AG81" s="83"/>
      <c r="AH81" s="83"/>
      <c r="AI81" s="83"/>
      <c r="AJ81" s="83"/>
    </row>
    <row r="82" spans="31:36">
      <c r="AE82" s="83"/>
      <c r="AF82" s="83"/>
      <c r="AG82" s="83"/>
      <c r="AH82" s="83"/>
      <c r="AI82" s="83"/>
      <c r="AJ82" s="83"/>
    </row>
    <row r="83" spans="31:36">
      <c r="AE83" s="83"/>
      <c r="AF83" s="83"/>
      <c r="AG83" s="83"/>
      <c r="AH83" s="83"/>
      <c r="AI83" s="83"/>
      <c r="AJ83" s="83"/>
    </row>
    <row r="84" spans="31:36">
      <c r="AE84" s="83"/>
      <c r="AF84" s="83"/>
      <c r="AG84" s="83"/>
      <c r="AH84" s="83"/>
      <c r="AI84" s="83"/>
      <c r="AJ84" s="83"/>
    </row>
    <row r="86" spans="31:36">
      <c r="AE86" s="84"/>
      <c r="AF86" s="84"/>
      <c r="AG86" s="84"/>
      <c r="AH86" s="84"/>
      <c r="AI86" s="84"/>
      <c r="AJ86" s="84"/>
    </row>
    <row r="87" spans="31:36">
      <c r="AE87" s="84"/>
      <c r="AF87" s="84"/>
      <c r="AG87" s="84"/>
      <c r="AH87" s="84"/>
      <c r="AI87" s="84"/>
      <c r="AJ87" s="84"/>
    </row>
  </sheetData>
  <mergeCells count="320">
    <mergeCell ref="AF53:AF58"/>
    <mergeCell ref="AG53:AG58"/>
    <mergeCell ref="AH53:AH58"/>
    <mergeCell ref="AI53:AI58"/>
    <mergeCell ref="AD53:AD58"/>
    <mergeCell ref="AH23:AH28"/>
    <mergeCell ref="AI23:AI28"/>
    <mergeCell ref="AA73:AE77"/>
    <mergeCell ref="AF73:AJ77"/>
    <mergeCell ref="AB65:AB67"/>
    <mergeCell ref="AC65:AC67"/>
    <mergeCell ref="AD65:AD67"/>
    <mergeCell ref="AB59:AB64"/>
    <mergeCell ref="AF59:AF64"/>
    <mergeCell ref="AG59:AG64"/>
    <mergeCell ref="AH59:AH64"/>
    <mergeCell ref="AI59:AI64"/>
    <mergeCell ref="AF65:AF67"/>
    <mergeCell ref="AG65:AG67"/>
    <mergeCell ref="AH65:AH67"/>
    <mergeCell ref="AI65:AI67"/>
    <mergeCell ref="AC68:AC70"/>
    <mergeCell ref="AD68:AD70"/>
    <mergeCell ref="AF68:AF70"/>
    <mergeCell ref="AF17:AF22"/>
    <mergeCell ref="AG17:AG22"/>
    <mergeCell ref="AH17:AH22"/>
    <mergeCell ref="AI17:AI22"/>
    <mergeCell ref="AF47:AF52"/>
    <mergeCell ref="AG47:AG52"/>
    <mergeCell ref="AH47:AH52"/>
    <mergeCell ref="AI47:AI52"/>
    <mergeCell ref="AF41:AF46"/>
    <mergeCell ref="AG41:AG46"/>
    <mergeCell ref="AH41:AH46"/>
    <mergeCell ref="AI41:AI46"/>
    <mergeCell ref="AF35:AF40"/>
    <mergeCell ref="AG35:AG40"/>
    <mergeCell ref="AH35:AH40"/>
    <mergeCell ref="AI35:AI40"/>
    <mergeCell ref="AF23:AF28"/>
    <mergeCell ref="AG23:AG28"/>
    <mergeCell ref="AF29:AF34"/>
    <mergeCell ref="AG29:AG34"/>
    <mergeCell ref="AH29:AH34"/>
    <mergeCell ref="AI29:AI34"/>
    <mergeCell ref="AF11:AF16"/>
    <mergeCell ref="AG11:AG16"/>
    <mergeCell ref="AH11:AH16"/>
    <mergeCell ref="AI11:AI16"/>
    <mergeCell ref="AB11:AB16"/>
    <mergeCell ref="AC11:AC16"/>
    <mergeCell ref="W5:W10"/>
    <mergeCell ref="X5:X10"/>
    <mergeCell ref="Y5:Y10"/>
    <mergeCell ref="W11:W16"/>
    <mergeCell ref="X11:X16"/>
    <mergeCell ref="AG5:AG10"/>
    <mergeCell ref="AH5:AH10"/>
    <mergeCell ref="AD5:AD10"/>
    <mergeCell ref="AD11:AD16"/>
    <mergeCell ref="K11:K16"/>
    <mergeCell ref="O5:O10"/>
    <mergeCell ref="P5:P10"/>
    <mergeCell ref="Q5:Q10"/>
    <mergeCell ref="O11:O16"/>
    <mergeCell ref="P11:P16"/>
    <mergeCell ref="Q11:Q16"/>
    <mergeCell ref="AA5:AA10"/>
    <mergeCell ref="AA11:AA16"/>
    <mergeCell ref="Y11:Y16"/>
    <mergeCell ref="D5:D10"/>
    <mergeCell ref="E5:E10"/>
    <mergeCell ref="AI5:AI10"/>
    <mergeCell ref="C5:C10"/>
    <mergeCell ref="M11:M16"/>
    <mergeCell ref="K5:K10"/>
    <mergeCell ref="L5:L10"/>
    <mergeCell ref="M5:M10"/>
    <mergeCell ref="S11:S16"/>
    <mergeCell ref="T11:T16"/>
    <mergeCell ref="U11:U16"/>
    <mergeCell ref="S5:S10"/>
    <mergeCell ref="T5:T10"/>
    <mergeCell ref="U5:U10"/>
    <mergeCell ref="AB5:AB10"/>
    <mergeCell ref="AC5:AC10"/>
    <mergeCell ref="G5:G10"/>
    <mergeCell ref="H5:H10"/>
    <mergeCell ref="I5:I10"/>
    <mergeCell ref="AF5:AF10"/>
    <mergeCell ref="L11:L16"/>
    <mergeCell ref="G11:G16"/>
    <mergeCell ref="H11:H16"/>
    <mergeCell ref="I11:I16"/>
    <mergeCell ref="C17:C22"/>
    <mergeCell ref="D17:D22"/>
    <mergeCell ref="E17:E22"/>
    <mergeCell ref="H23:H28"/>
    <mergeCell ref="I23:I28"/>
    <mergeCell ref="G17:G22"/>
    <mergeCell ref="H17:H22"/>
    <mergeCell ref="I17:I22"/>
    <mergeCell ref="C11:C16"/>
    <mergeCell ref="D11:D16"/>
    <mergeCell ref="E11:E16"/>
    <mergeCell ref="G29:G34"/>
    <mergeCell ref="H29:H34"/>
    <mergeCell ref="I29:I34"/>
    <mergeCell ref="L23:L28"/>
    <mergeCell ref="C35:C40"/>
    <mergeCell ref="D35:D40"/>
    <mergeCell ref="E35:E40"/>
    <mergeCell ref="K29:K34"/>
    <mergeCell ref="C29:C34"/>
    <mergeCell ref="D29:D34"/>
    <mergeCell ref="E29:E34"/>
    <mergeCell ref="K35:K40"/>
    <mergeCell ref="L35:L40"/>
    <mergeCell ref="G35:G40"/>
    <mergeCell ref="H35:H40"/>
    <mergeCell ref="I35:I40"/>
    <mergeCell ref="C23:C28"/>
    <mergeCell ref="D23:D28"/>
    <mergeCell ref="E23:E28"/>
    <mergeCell ref="G23:G28"/>
    <mergeCell ref="G41:G46"/>
    <mergeCell ref="H41:H46"/>
    <mergeCell ref="I41:I46"/>
    <mergeCell ref="C47:C52"/>
    <mergeCell ref="D47:D52"/>
    <mergeCell ref="E47:E52"/>
    <mergeCell ref="K41:K46"/>
    <mergeCell ref="C41:C46"/>
    <mergeCell ref="D41:D46"/>
    <mergeCell ref="E41:E46"/>
    <mergeCell ref="K47:K52"/>
    <mergeCell ref="G47:G52"/>
    <mergeCell ref="H47:H52"/>
    <mergeCell ref="I47:I52"/>
    <mergeCell ref="G53:G58"/>
    <mergeCell ref="H53:H58"/>
    <mergeCell ref="I53:I58"/>
    <mergeCell ref="C59:C64"/>
    <mergeCell ref="D59:D64"/>
    <mergeCell ref="E59:E64"/>
    <mergeCell ref="K53:K58"/>
    <mergeCell ref="C53:C58"/>
    <mergeCell ref="D53:D58"/>
    <mergeCell ref="E53:E58"/>
    <mergeCell ref="K59:K64"/>
    <mergeCell ref="G59:G64"/>
    <mergeCell ref="H59:H64"/>
    <mergeCell ref="I59:I64"/>
    <mergeCell ref="C65:C67"/>
    <mergeCell ref="D65:D67"/>
    <mergeCell ref="E65:E67"/>
    <mergeCell ref="G65:G67"/>
    <mergeCell ref="H65:H67"/>
    <mergeCell ref="K65:K67"/>
    <mergeCell ref="I65:I67"/>
    <mergeCell ref="L65:L67"/>
    <mergeCell ref="O65:O67"/>
    <mergeCell ref="M65:M67"/>
    <mergeCell ref="L53:L58"/>
    <mergeCell ref="M53:M58"/>
    <mergeCell ref="L59:L64"/>
    <mergeCell ref="M59:M64"/>
    <mergeCell ref="P59:P64"/>
    <mergeCell ref="O53:O58"/>
    <mergeCell ref="P53:P58"/>
    <mergeCell ref="O59:O64"/>
    <mergeCell ref="O47:O52"/>
    <mergeCell ref="P47:P52"/>
    <mergeCell ref="O41:O46"/>
    <mergeCell ref="P41:P46"/>
    <mergeCell ref="Q41:Q46"/>
    <mergeCell ref="O23:O28"/>
    <mergeCell ref="P23:P28"/>
    <mergeCell ref="Q23:Q28"/>
    <mergeCell ref="O35:O40"/>
    <mergeCell ref="P35:P40"/>
    <mergeCell ref="Q35:Q40"/>
    <mergeCell ref="O29:O34"/>
    <mergeCell ref="O17:O22"/>
    <mergeCell ref="P17:P22"/>
    <mergeCell ref="Q17:Q22"/>
    <mergeCell ref="S17:S22"/>
    <mergeCell ref="T17:T22"/>
    <mergeCell ref="U17:U22"/>
    <mergeCell ref="S29:S34"/>
    <mergeCell ref="T29:T34"/>
    <mergeCell ref="U29:U34"/>
    <mergeCell ref="P29:P34"/>
    <mergeCell ref="Q29:Q34"/>
    <mergeCell ref="U23:U28"/>
    <mergeCell ref="S35:S40"/>
    <mergeCell ref="T35:T40"/>
    <mergeCell ref="U35:U40"/>
    <mergeCell ref="X53:X58"/>
    <mergeCell ref="Y53:Y58"/>
    <mergeCell ref="Q65:Q67"/>
    <mergeCell ref="U59:U64"/>
    <mergeCell ref="S53:S58"/>
    <mergeCell ref="T53:T58"/>
    <mergeCell ref="U53:U58"/>
    <mergeCell ref="S59:S64"/>
    <mergeCell ref="T59:T64"/>
    <mergeCell ref="U65:U67"/>
    <mergeCell ref="Q59:Q64"/>
    <mergeCell ref="Q53:Q58"/>
    <mergeCell ref="S65:S67"/>
    <mergeCell ref="T65:T67"/>
    <mergeCell ref="W65:W67"/>
    <mergeCell ref="X65:X67"/>
    <mergeCell ref="Y65:Y67"/>
    <mergeCell ref="Q47:Q52"/>
    <mergeCell ref="X59:X64"/>
    <mergeCell ref="X35:X40"/>
    <mergeCell ref="Y35:Y40"/>
    <mergeCell ref="W23:W28"/>
    <mergeCell ref="X23:X28"/>
    <mergeCell ref="Y23:Y28"/>
    <mergeCell ref="Y17:Y22"/>
    <mergeCell ref="Y59:Y64"/>
    <mergeCell ref="W53:W58"/>
    <mergeCell ref="Y29:Y34"/>
    <mergeCell ref="W29:W34"/>
    <mergeCell ref="X29:X34"/>
    <mergeCell ref="W59:W64"/>
    <mergeCell ref="AC35:AC40"/>
    <mergeCell ref="X41:X46"/>
    <mergeCell ref="Y41:Y46"/>
    <mergeCell ref="AB47:AB52"/>
    <mergeCell ref="AC47:AC52"/>
    <mergeCell ref="W47:W52"/>
    <mergeCell ref="W41:W46"/>
    <mergeCell ref="W35:W40"/>
    <mergeCell ref="X47:X52"/>
    <mergeCell ref="AB41:AB46"/>
    <mergeCell ref="Y47:Y52"/>
    <mergeCell ref="S47:S52"/>
    <mergeCell ref="T47:T52"/>
    <mergeCell ref="U47:U52"/>
    <mergeCell ref="AA17:AA22"/>
    <mergeCell ref="M23:M28"/>
    <mergeCell ref="K17:K22"/>
    <mergeCell ref="L41:L46"/>
    <mergeCell ref="M41:M46"/>
    <mergeCell ref="L47:L52"/>
    <mergeCell ref="M47:M52"/>
    <mergeCell ref="L29:L34"/>
    <mergeCell ref="M29:M34"/>
    <mergeCell ref="M35:M40"/>
    <mergeCell ref="M17:M22"/>
    <mergeCell ref="K23:K28"/>
    <mergeCell ref="L17:L22"/>
    <mergeCell ref="AA35:AA40"/>
    <mergeCell ref="W17:W22"/>
    <mergeCell ref="X17:X22"/>
    <mergeCell ref="S41:S46"/>
    <mergeCell ref="T41:T46"/>
    <mergeCell ref="U41:U46"/>
    <mergeCell ref="S23:S28"/>
    <mergeCell ref="T23:T28"/>
    <mergeCell ref="AD17:AD22"/>
    <mergeCell ref="AD23:AD28"/>
    <mergeCell ref="AD29:AD34"/>
    <mergeCell ref="AC59:AC64"/>
    <mergeCell ref="AD35:AD40"/>
    <mergeCell ref="AD41:AD46"/>
    <mergeCell ref="AA53:AA58"/>
    <mergeCell ref="AB53:AB58"/>
    <mergeCell ref="AC53:AC58"/>
    <mergeCell ref="AA47:AA52"/>
    <mergeCell ref="AA59:AA64"/>
    <mergeCell ref="AC17:AC22"/>
    <mergeCell ref="AA29:AA34"/>
    <mergeCell ref="AB29:AB34"/>
    <mergeCell ref="AC29:AC34"/>
    <mergeCell ref="AB23:AB28"/>
    <mergeCell ref="AC23:AC28"/>
    <mergeCell ref="AA23:AA28"/>
    <mergeCell ref="AD59:AD64"/>
    <mergeCell ref="AD47:AD52"/>
    <mergeCell ref="AB17:AB22"/>
    <mergeCell ref="AA41:AA46"/>
    <mergeCell ref="AC41:AC46"/>
    <mergeCell ref="AB35:AB40"/>
    <mergeCell ref="W73:Z77"/>
    <mergeCell ref="S73:V77"/>
    <mergeCell ref="C73:F77"/>
    <mergeCell ref="G73:J77"/>
    <mergeCell ref="K73:N77"/>
    <mergeCell ref="O73:R77"/>
    <mergeCell ref="C68:C70"/>
    <mergeCell ref="D68:D70"/>
    <mergeCell ref="E68:E70"/>
    <mergeCell ref="G68:G70"/>
    <mergeCell ref="H68:H70"/>
    <mergeCell ref="I68:I70"/>
    <mergeCell ref="K68:K70"/>
    <mergeCell ref="L68:L70"/>
    <mergeCell ref="M68:M70"/>
    <mergeCell ref="AG68:AG70"/>
    <mergeCell ref="AH68:AH70"/>
    <mergeCell ref="AI68:AI70"/>
    <mergeCell ref="AA65:AA67"/>
    <mergeCell ref="O68:O70"/>
    <mergeCell ref="P68:P70"/>
    <mergeCell ref="Q68:Q70"/>
    <mergeCell ref="S68:S70"/>
    <mergeCell ref="T68:T70"/>
    <mergeCell ref="U68:U70"/>
    <mergeCell ref="W68:W70"/>
    <mergeCell ref="X68:X70"/>
    <mergeCell ref="Y68:Y70"/>
    <mergeCell ref="AA68:AA70"/>
    <mergeCell ref="AB68:AB70"/>
    <mergeCell ref="P65:P67"/>
  </mergeCells>
  <phoneticPr fontId="3"/>
  <pageMargins left="0.39370078740157483" right="0.19685039370078741" top="0.59055118110236227" bottom="0.39370078740157483" header="0.51181102362204722" footer="0.51181102362204722"/>
  <pageSetup paperSize="8" scale="80" orientation="landscape" r:id="rId1"/>
  <headerFooter alignWithMargins="0"/>
  <colBreaks count="1" manualBreakCount="1">
    <brk id="14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N87"/>
  <sheetViews>
    <sheetView view="pageBreakPreview" zoomScale="85" zoomScaleNormal="90" zoomScaleSheetLayoutView="85" workbookViewId="0">
      <pane xSplit="2" ySplit="3" topLeftCell="C4" activePane="bottomRight" state="frozen"/>
      <selection activeCell="AZ2" sqref="AZ2"/>
      <selection pane="topRight" activeCell="AZ2" sqref="AZ2"/>
      <selection pane="bottomLeft" activeCell="AZ2" sqref="AZ2"/>
      <selection pane="bottomRight" activeCell="F3" sqref="F3"/>
    </sheetView>
  </sheetViews>
  <sheetFormatPr defaultRowHeight="13.5"/>
  <cols>
    <col min="1" max="1" width="2.5" customWidth="1"/>
    <col min="2" max="2" width="12.125" customWidth="1"/>
    <col min="3" max="5" width="4.125" customWidth="1"/>
    <col min="6" max="6" width="46.875" customWidth="1"/>
    <col min="7" max="7" width="4.125" customWidth="1"/>
    <col min="8" max="9" width="4" customWidth="1"/>
    <col min="10" max="10" width="50.875" customWidth="1"/>
    <col min="11" max="13" width="4.125" customWidth="1"/>
    <col min="14" max="14" width="54.25" customWidth="1"/>
    <col min="15" max="17" width="4.125" customWidth="1"/>
    <col min="18" max="18" width="52" customWidth="1"/>
    <col min="19" max="21" width="4.125" customWidth="1"/>
    <col min="22" max="22" width="56" customWidth="1"/>
    <col min="23" max="23" width="4.125" customWidth="1"/>
    <col min="24" max="26" width="3.875" customWidth="1"/>
    <col min="27" max="27" width="50.375" customWidth="1"/>
    <col min="28" max="28" width="4.125" customWidth="1"/>
    <col min="29" max="31" width="3.875" customWidth="1"/>
    <col min="32" max="32" width="53.5" customWidth="1"/>
    <col min="33" max="33" width="4.125" customWidth="1"/>
    <col min="34" max="36" width="3.875" customWidth="1"/>
    <col min="37" max="37" width="53.5" customWidth="1"/>
    <col min="38" max="42" width="32.75" customWidth="1"/>
  </cols>
  <sheetData>
    <row r="1" spans="2:37" ht="18" thickBot="1">
      <c r="B1" s="1"/>
      <c r="C1" s="1" t="s">
        <v>47</v>
      </c>
      <c r="D1" s="1"/>
      <c r="E1" s="1"/>
      <c r="S1" s="1"/>
    </row>
    <row r="2" spans="2:37" ht="15" thickTop="1" thickBot="1">
      <c r="B2" s="2" t="s">
        <v>15</v>
      </c>
      <c r="C2" s="53"/>
      <c r="D2" s="54"/>
      <c r="E2" s="54"/>
      <c r="F2" s="111" t="str">
        <f>検討結果!A4</f>
        <v>①　ジヤトコエンジニアリング㈱　　      【問題】</v>
      </c>
      <c r="G2" s="53"/>
      <c r="H2" s="54"/>
      <c r="I2" s="54"/>
      <c r="J2" s="155" t="str">
        <f>検討結果!A5</f>
        <v>②　ﾄﾖﾀ自動車㈱東富士研究所　　      【問題】</v>
      </c>
      <c r="K2" s="112"/>
      <c r="L2" s="113"/>
      <c r="M2" s="113"/>
      <c r="N2" s="156" t="str">
        <f>検討結果!A6</f>
        <v>③　ジャトコ 株式会社　　      【問題】</v>
      </c>
      <c r="O2" s="114"/>
      <c r="P2" s="115"/>
      <c r="Q2" s="115"/>
      <c r="R2" s="156" t="str">
        <f>検討結果!A7</f>
        <v>④　株式会社 キャタラー　      【問題】</v>
      </c>
      <c r="S2" s="112"/>
      <c r="T2" s="113"/>
      <c r="U2" s="113"/>
      <c r="V2" s="156" t="str">
        <f>検討結果!A8</f>
        <v>⑤　三生医薬株式会社　　      【課題】</v>
      </c>
      <c r="W2" s="115"/>
      <c r="X2" s="115"/>
      <c r="Y2" s="115"/>
      <c r="Z2" s="116"/>
      <c r="AA2" s="117"/>
      <c r="AB2" s="114"/>
      <c r="AC2" s="115"/>
      <c r="AD2" s="115"/>
      <c r="AE2" s="116"/>
      <c r="AF2" s="117"/>
      <c r="AG2" s="114"/>
      <c r="AH2" s="115"/>
      <c r="AI2" s="115"/>
      <c r="AJ2" s="116"/>
      <c r="AK2" s="117"/>
    </row>
    <row r="3" spans="2:37" ht="15" thickTop="1" thickBot="1">
      <c r="B3" s="3" t="s">
        <v>16</v>
      </c>
      <c r="C3" s="50" t="s">
        <v>55</v>
      </c>
      <c r="D3" s="51" t="s">
        <v>56</v>
      </c>
      <c r="E3" s="52" t="s">
        <v>57</v>
      </c>
      <c r="F3" s="186" t="s">
        <v>60</v>
      </c>
      <c r="G3" s="50" t="s">
        <v>55</v>
      </c>
      <c r="H3" s="51" t="s">
        <v>56</v>
      </c>
      <c r="I3" s="52" t="s">
        <v>57</v>
      </c>
      <c r="J3" s="187" t="s">
        <v>59</v>
      </c>
      <c r="K3" s="50" t="s">
        <v>55</v>
      </c>
      <c r="L3" s="51" t="s">
        <v>56</v>
      </c>
      <c r="M3" s="52" t="s">
        <v>57</v>
      </c>
      <c r="N3" s="188" t="s">
        <v>60</v>
      </c>
      <c r="O3" s="50" t="s">
        <v>55</v>
      </c>
      <c r="P3" s="51" t="s">
        <v>56</v>
      </c>
      <c r="Q3" s="52" t="s">
        <v>57</v>
      </c>
      <c r="R3" s="129" t="s">
        <v>59</v>
      </c>
      <c r="S3" s="50" t="s">
        <v>55</v>
      </c>
      <c r="T3" s="51" t="s">
        <v>56</v>
      </c>
      <c r="U3" s="52" t="s">
        <v>57</v>
      </c>
      <c r="V3" s="129" t="s">
        <v>58</v>
      </c>
      <c r="W3" s="50" t="s">
        <v>55</v>
      </c>
      <c r="X3" s="51" t="s">
        <v>56</v>
      </c>
      <c r="Y3" s="52" t="s">
        <v>57</v>
      </c>
      <c r="Z3" s="129" t="s">
        <v>59</v>
      </c>
      <c r="AA3" s="50" t="s">
        <v>55</v>
      </c>
      <c r="AB3" s="51" t="s">
        <v>56</v>
      </c>
      <c r="AC3" s="52" t="s">
        <v>57</v>
      </c>
      <c r="AD3" s="129" t="s">
        <v>58</v>
      </c>
      <c r="AE3" s="51"/>
      <c r="AF3" s="94"/>
      <c r="AG3" s="50"/>
      <c r="AH3" s="51"/>
      <c r="AI3" s="52"/>
      <c r="AJ3" s="51"/>
      <c r="AK3" s="129"/>
    </row>
    <row r="4" spans="2:37" ht="14.25" thickBot="1">
      <c r="B4" s="137"/>
      <c r="C4" s="5"/>
      <c r="D4" s="6"/>
      <c r="E4" s="7"/>
      <c r="F4" s="8" t="s">
        <v>17</v>
      </c>
      <c r="G4" s="5"/>
      <c r="H4" s="6"/>
      <c r="I4" s="7"/>
      <c r="J4" s="8" t="s">
        <v>17</v>
      </c>
      <c r="K4" s="5"/>
      <c r="L4" s="6"/>
      <c r="M4" s="7"/>
      <c r="N4" s="8" t="s">
        <v>17</v>
      </c>
      <c r="O4" s="5"/>
      <c r="P4" s="6"/>
      <c r="Q4" s="7"/>
      <c r="R4" s="8" t="s">
        <v>17</v>
      </c>
      <c r="S4" s="5"/>
      <c r="T4" s="6"/>
      <c r="U4" s="7"/>
      <c r="V4" s="130" t="s">
        <v>17</v>
      </c>
      <c r="W4" s="118"/>
      <c r="X4" s="10"/>
      <c r="Y4" s="11"/>
      <c r="Z4" s="12"/>
      <c r="AA4" s="8" t="s">
        <v>17</v>
      </c>
      <c r="AB4" s="9"/>
      <c r="AC4" s="10"/>
      <c r="AD4" s="11"/>
      <c r="AE4" s="12"/>
      <c r="AF4" s="8" t="s">
        <v>17</v>
      </c>
      <c r="AG4" s="9"/>
      <c r="AH4" s="10"/>
      <c r="AI4" s="11"/>
      <c r="AJ4" s="12"/>
      <c r="AK4" s="130" t="s">
        <v>17</v>
      </c>
    </row>
    <row r="5" spans="2:37" ht="14.25" customHeight="1">
      <c r="B5" s="13" t="s">
        <v>18</v>
      </c>
      <c r="C5" s="230"/>
      <c r="D5" s="227"/>
      <c r="E5" s="228"/>
      <c r="F5" s="46"/>
      <c r="G5" s="230"/>
      <c r="H5" s="227"/>
      <c r="I5" s="228"/>
      <c r="J5" s="46"/>
      <c r="K5" s="230"/>
      <c r="L5" s="227"/>
      <c r="M5" s="228"/>
      <c r="N5" s="46"/>
      <c r="O5" s="230"/>
      <c r="P5" s="227"/>
      <c r="Q5" s="228"/>
      <c r="R5" s="168"/>
      <c r="S5" s="230"/>
      <c r="T5" s="227"/>
      <c r="U5" s="228"/>
      <c r="V5" s="168"/>
      <c r="W5" s="238"/>
      <c r="X5" s="227"/>
      <c r="Y5" s="228"/>
      <c r="Z5" s="229"/>
      <c r="AA5" s="62"/>
      <c r="AB5" s="230"/>
      <c r="AC5" s="227"/>
      <c r="AD5" s="228"/>
      <c r="AE5" s="229"/>
      <c r="AF5" s="82"/>
      <c r="AG5" s="230"/>
      <c r="AH5" s="227"/>
      <c r="AI5" s="228"/>
      <c r="AJ5" s="229"/>
      <c r="AK5" s="56"/>
    </row>
    <row r="6" spans="2:37">
      <c r="B6" s="13" t="s">
        <v>19</v>
      </c>
      <c r="C6" s="207"/>
      <c r="D6" s="202"/>
      <c r="E6" s="202"/>
      <c r="F6" s="46"/>
      <c r="G6" s="207"/>
      <c r="H6" s="202"/>
      <c r="I6" s="202"/>
      <c r="J6" s="149"/>
      <c r="K6" s="207"/>
      <c r="L6" s="202"/>
      <c r="M6" s="202"/>
      <c r="N6" s="149"/>
      <c r="O6" s="207"/>
      <c r="P6" s="202"/>
      <c r="Q6" s="202"/>
      <c r="R6" s="142"/>
      <c r="S6" s="207"/>
      <c r="T6" s="202"/>
      <c r="U6" s="202"/>
      <c r="V6" s="46"/>
      <c r="W6" s="236"/>
      <c r="X6" s="202"/>
      <c r="Y6" s="202"/>
      <c r="Z6" s="202"/>
      <c r="AA6" s="62"/>
      <c r="AB6" s="207"/>
      <c r="AC6" s="202"/>
      <c r="AD6" s="202"/>
      <c r="AE6" s="202"/>
      <c r="AF6" s="82"/>
      <c r="AG6" s="207"/>
      <c r="AH6" s="202"/>
      <c r="AI6" s="202"/>
      <c r="AJ6" s="202"/>
      <c r="AK6" s="56"/>
    </row>
    <row r="7" spans="2:37">
      <c r="B7" s="18" t="s">
        <v>13</v>
      </c>
      <c r="C7" s="207"/>
      <c r="D7" s="202"/>
      <c r="E7" s="202"/>
      <c r="F7" s="46"/>
      <c r="G7" s="207"/>
      <c r="H7" s="202"/>
      <c r="I7" s="202"/>
      <c r="J7" s="149"/>
      <c r="K7" s="207"/>
      <c r="L7" s="202"/>
      <c r="M7" s="202"/>
      <c r="N7" s="142"/>
      <c r="O7" s="207"/>
      <c r="P7" s="202"/>
      <c r="Q7" s="202"/>
      <c r="R7" s="142"/>
      <c r="S7" s="207"/>
      <c r="T7" s="202"/>
      <c r="U7" s="202"/>
      <c r="V7" s="148"/>
      <c r="W7" s="236"/>
      <c r="X7" s="202"/>
      <c r="Y7" s="202"/>
      <c r="Z7" s="202"/>
      <c r="AA7" s="62"/>
      <c r="AB7" s="207"/>
      <c r="AC7" s="202"/>
      <c r="AD7" s="202"/>
      <c r="AE7" s="202"/>
      <c r="AF7" s="74"/>
      <c r="AG7" s="207"/>
      <c r="AH7" s="202"/>
      <c r="AI7" s="202"/>
      <c r="AJ7" s="202"/>
      <c r="AK7" s="71"/>
    </row>
    <row r="8" spans="2:37">
      <c r="B8" s="18"/>
      <c r="C8" s="207"/>
      <c r="D8" s="202"/>
      <c r="E8" s="202"/>
      <c r="F8" s="46"/>
      <c r="G8" s="207"/>
      <c r="H8" s="202"/>
      <c r="I8" s="202"/>
      <c r="J8" s="149"/>
      <c r="K8" s="207"/>
      <c r="L8" s="202"/>
      <c r="M8" s="202"/>
      <c r="N8" s="142"/>
      <c r="O8" s="207"/>
      <c r="P8" s="202"/>
      <c r="Q8" s="202"/>
      <c r="R8" s="142"/>
      <c r="S8" s="207"/>
      <c r="T8" s="202"/>
      <c r="U8" s="202"/>
      <c r="V8" s="148"/>
      <c r="W8" s="236"/>
      <c r="X8" s="202"/>
      <c r="Y8" s="202"/>
      <c r="Z8" s="202"/>
      <c r="AA8" s="73"/>
      <c r="AB8" s="207"/>
      <c r="AC8" s="202"/>
      <c r="AD8" s="202"/>
      <c r="AE8" s="202"/>
      <c r="AF8" s="74"/>
      <c r="AG8" s="207"/>
      <c r="AH8" s="202"/>
      <c r="AI8" s="202"/>
      <c r="AJ8" s="202"/>
      <c r="AK8" s="71"/>
    </row>
    <row r="9" spans="2:37">
      <c r="B9" s="18"/>
      <c r="C9" s="207"/>
      <c r="D9" s="202"/>
      <c r="E9" s="202"/>
      <c r="F9" s="46"/>
      <c r="G9" s="207"/>
      <c r="H9" s="202"/>
      <c r="I9" s="202"/>
      <c r="J9" s="149"/>
      <c r="K9" s="207"/>
      <c r="L9" s="202"/>
      <c r="M9" s="202"/>
      <c r="N9" s="142"/>
      <c r="O9" s="207"/>
      <c r="P9" s="202"/>
      <c r="Q9" s="202"/>
      <c r="R9" s="169"/>
      <c r="S9" s="207"/>
      <c r="T9" s="202"/>
      <c r="U9" s="202"/>
      <c r="V9" s="93"/>
      <c r="W9" s="236"/>
      <c r="X9" s="202"/>
      <c r="Y9" s="202"/>
      <c r="Z9" s="202"/>
      <c r="AA9" s="73"/>
      <c r="AB9" s="207"/>
      <c r="AC9" s="202"/>
      <c r="AD9" s="202"/>
      <c r="AE9" s="202"/>
      <c r="AF9" s="74"/>
      <c r="AG9" s="207"/>
      <c r="AH9" s="202"/>
      <c r="AI9" s="202"/>
      <c r="AJ9" s="202"/>
      <c r="AK9" s="71"/>
    </row>
    <row r="10" spans="2:37">
      <c r="B10" s="19">
        <v>5</v>
      </c>
      <c r="C10" s="208"/>
      <c r="D10" s="212"/>
      <c r="E10" s="212"/>
      <c r="F10" s="47"/>
      <c r="G10" s="208"/>
      <c r="H10" s="212"/>
      <c r="I10" s="212"/>
      <c r="J10" s="47"/>
      <c r="K10" s="208"/>
      <c r="L10" s="212"/>
      <c r="M10" s="212"/>
      <c r="N10" s="152"/>
      <c r="O10" s="208"/>
      <c r="P10" s="212"/>
      <c r="Q10" s="212"/>
      <c r="R10" s="47"/>
      <c r="S10" s="208"/>
      <c r="T10" s="212"/>
      <c r="U10" s="212"/>
      <c r="V10" s="152"/>
      <c r="W10" s="237"/>
      <c r="X10" s="212"/>
      <c r="Y10" s="212"/>
      <c r="Z10" s="212"/>
      <c r="AA10" s="69"/>
      <c r="AB10" s="208"/>
      <c r="AC10" s="212"/>
      <c r="AD10" s="212"/>
      <c r="AE10" s="212"/>
      <c r="AF10" s="78"/>
      <c r="AG10" s="208"/>
      <c r="AH10" s="212"/>
      <c r="AI10" s="212"/>
      <c r="AJ10" s="212"/>
      <c r="AK10" s="78"/>
    </row>
    <row r="11" spans="2:37">
      <c r="B11" s="18" t="s">
        <v>20</v>
      </c>
      <c r="C11" s="206"/>
      <c r="D11" s="211"/>
      <c r="E11" s="226"/>
      <c r="F11" s="46"/>
      <c r="G11" s="206"/>
      <c r="H11" s="211"/>
      <c r="I11" s="226"/>
      <c r="J11" s="149"/>
      <c r="K11" s="206"/>
      <c r="L11" s="211"/>
      <c r="M11" s="226"/>
      <c r="N11" s="147"/>
      <c r="O11" s="206"/>
      <c r="P11" s="211"/>
      <c r="Q11" s="226"/>
      <c r="R11" s="147"/>
      <c r="S11" s="209"/>
      <c r="T11" s="201"/>
      <c r="U11" s="204"/>
      <c r="V11" s="46"/>
      <c r="W11" s="231"/>
      <c r="X11" s="201"/>
      <c r="Y11" s="204"/>
      <c r="Z11" s="225"/>
      <c r="AA11" s="62"/>
      <c r="AB11" s="209"/>
      <c r="AC11" s="201"/>
      <c r="AD11" s="204"/>
      <c r="AE11" s="225"/>
      <c r="AF11" s="82"/>
      <c r="AG11" s="209"/>
      <c r="AH11" s="201"/>
      <c r="AI11" s="204"/>
      <c r="AJ11" s="225"/>
      <c r="AK11" s="56"/>
    </row>
    <row r="12" spans="2:37">
      <c r="B12" s="17" t="s">
        <v>21</v>
      </c>
      <c r="C12" s="207"/>
      <c r="D12" s="202"/>
      <c r="E12" s="202"/>
      <c r="F12" s="46"/>
      <c r="G12" s="207"/>
      <c r="H12" s="202"/>
      <c r="I12" s="202"/>
      <c r="J12" s="149"/>
      <c r="K12" s="207"/>
      <c r="L12" s="202"/>
      <c r="M12" s="202"/>
      <c r="N12" s="142"/>
      <c r="O12" s="207"/>
      <c r="P12" s="202"/>
      <c r="Q12" s="202"/>
      <c r="R12" s="142"/>
      <c r="S12" s="207"/>
      <c r="T12" s="202"/>
      <c r="U12" s="202"/>
      <c r="V12" s="148"/>
      <c r="W12" s="236"/>
      <c r="X12" s="202"/>
      <c r="Y12" s="202"/>
      <c r="Z12" s="202"/>
      <c r="AA12" s="81"/>
      <c r="AB12" s="207"/>
      <c r="AC12" s="202"/>
      <c r="AD12" s="202"/>
      <c r="AE12" s="202"/>
      <c r="AF12" s="82"/>
      <c r="AG12" s="207"/>
      <c r="AH12" s="202"/>
      <c r="AI12" s="202"/>
      <c r="AJ12" s="202"/>
      <c r="AK12" s="56"/>
    </row>
    <row r="13" spans="2:37">
      <c r="B13" s="17"/>
      <c r="C13" s="207"/>
      <c r="D13" s="202"/>
      <c r="E13" s="202"/>
      <c r="F13" s="46"/>
      <c r="G13" s="207"/>
      <c r="H13" s="202"/>
      <c r="I13" s="202"/>
      <c r="J13" s="149"/>
      <c r="K13" s="207"/>
      <c r="L13" s="202"/>
      <c r="M13" s="202"/>
      <c r="N13" s="142"/>
      <c r="O13" s="207"/>
      <c r="P13" s="202"/>
      <c r="Q13" s="202"/>
      <c r="R13" s="169"/>
      <c r="S13" s="207"/>
      <c r="T13" s="202"/>
      <c r="U13" s="202"/>
      <c r="V13" s="46"/>
      <c r="W13" s="236"/>
      <c r="X13" s="202"/>
      <c r="Y13" s="202"/>
      <c r="Z13" s="202"/>
      <c r="AA13" s="81"/>
      <c r="AB13" s="207"/>
      <c r="AC13" s="202"/>
      <c r="AD13" s="202"/>
      <c r="AE13" s="202"/>
      <c r="AF13" s="82"/>
      <c r="AG13" s="207"/>
      <c r="AH13" s="202"/>
      <c r="AI13" s="202"/>
      <c r="AJ13" s="202"/>
      <c r="AK13" s="56"/>
    </row>
    <row r="14" spans="2:37">
      <c r="B14" s="17"/>
      <c r="C14" s="207"/>
      <c r="D14" s="202"/>
      <c r="E14" s="202"/>
      <c r="F14" s="46"/>
      <c r="G14" s="207"/>
      <c r="H14" s="202"/>
      <c r="I14" s="202"/>
      <c r="J14" s="149"/>
      <c r="K14" s="207"/>
      <c r="L14" s="202"/>
      <c r="M14" s="202"/>
      <c r="N14" s="142"/>
      <c r="O14" s="207"/>
      <c r="P14" s="202"/>
      <c r="Q14" s="202"/>
      <c r="R14" s="142"/>
      <c r="S14" s="207"/>
      <c r="T14" s="202"/>
      <c r="U14" s="202"/>
      <c r="V14" s="148"/>
      <c r="W14" s="236"/>
      <c r="X14" s="202"/>
      <c r="Y14" s="202"/>
      <c r="Z14" s="202"/>
      <c r="AA14" s="66"/>
      <c r="AB14" s="207"/>
      <c r="AC14" s="202"/>
      <c r="AD14" s="202"/>
      <c r="AE14" s="202"/>
      <c r="AF14" s="74"/>
      <c r="AG14" s="207"/>
      <c r="AH14" s="202"/>
      <c r="AI14" s="202"/>
      <c r="AJ14" s="202"/>
      <c r="AK14" s="71"/>
    </row>
    <row r="15" spans="2:37">
      <c r="B15" s="68" t="s">
        <v>0</v>
      </c>
      <c r="C15" s="207"/>
      <c r="D15" s="202"/>
      <c r="E15" s="202"/>
      <c r="F15" s="46"/>
      <c r="G15" s="207"/>
      <c r="H15" s="202"/>
      <c r="I15" s="202"/>
      <c r="J15" s="46"/>
      <c r="K15" s="207"/>
      <c r="L15" s="202"/>
      <c r="M15" s="202"/>
      <c r="N15" s="142"/>
      <c r="O15" s="207"/>
      <c r="P15" s="202"/>
      <c r="Q15" s="202"/>
      <c r="R15" s="46"/>
      <c r="S15" s="207"/>
      <c r="T15" s="202"/>
      <c r="U15" s="202"/>
      <c r="V15" s="46"/>
      <c r="W15" s="236"/>
      <c r="X15" s="202"/>
      <c r="Y15" s="202"/>
      <c r="Z15" s="202"/>
      <c r="AA15" s="66"/>
      <c r="AB15" s="207"/>
      <c r="AC15" s="202"/>
      <c r="AD15" s="202"/>
      <c r="AE15" s="202"/>
      <c r="AF15" s="77"/>
      <c r="AG15" s="207"/>
      <c r="AH15" s="202"/>
      <c r="AI15" s="202"/>
      <c r="AJ15" s="202"/>
      <c r="AK15" s="65"/>
    </row>
    <row r="16" spans="2:37">
      <c r="B16" s="23" t="s">
        <v>36</v>
      </c>
      <c r="C16" s="208"/>
      <c r="D16" s="212"/>
      <c r="E16" s="212"/>
      <c r="F16" s="47"/>
      <c r="G16" s="208"/>
      <c r="H16" s="212"/>
      <c r="I16" s="212"/>
      <c r="J16" s="159"/>
      <c r="K16" s="208"/>
      <c r="L16" s="212"/>
      <c r="M16" s="212"/>
      <c r="N16" s="152"/>
      <c r="O16" s="208"/>
      <c r="P16" s="212"/>
      <c r="Q16" s="212"/>
      <c r="R16" s="47"/>
      <c r="S16" s="208"/>
      <c r="T16" s="212"/>
      <c r="U16" s="212"/>
      <c r="V16" s="47"/>
      <c r="W16" s="237"/>
      <c r="X16" s="212"/>
      <c r="Y16" s="212"/>
      <c r="Z16" s="212"/>
      <c r="AA16" s="69"/>
      <c r="AB16" s="208"/>
      <c r="AC16" s="212"/>
      <c r="AD16" s="212"/>
      <c r="AE16" s="212"/>
      <c r="AF16" s="69"/>
      <c r="AG16" s="208"/>
      <c r="AH16" s="212"/>
      <c r="AI16" s="212"/>
      <c r="AJ16" s="212"/>
      <c r="AK16" s="69"/>
    </row>
    <row r="17" spans="2:37">
      <c r="B17" s="18" t="s">
        <v>22</v>
      </c>
      <c r="C17" s="209"/>
      <c r="D17" s="201"/>
      <c r="E17" s="204"/>
      <c r="F17" s="46"/>
      <c r="G17" s="206"/>
      <c r="H17" s="211"/>
      <c r="I17" s="226"/>
      <c r="J17" s="46"/>
      <c r="K17" s="206"/>
      <c r="L17" s="211"/>
      <c r="M17" s="226"/>
      <c r="N17" s="46"/>
      <c r="O17" s="206"/>
      <c r="P17" s="211"/>
      <c r="Q17" s="226"/>
      <c r="R17" s="142"/>
      <c r="S17" s="209"/>
      <c r="T17" s="201"/>
      <c r="U17" s="204"/>
      <c r="V17" s="46"/>
      <c r="W17" s="231"/>
      <c r="X17" s="201"/>
      <c r="Y17" s="204"/>
      <c r="Z17" s="225"/>
      <c r="AA17" s="62"/>
      <c r="AB17" s="209"/>
      <c r="AC17" s="201"/>
      <c r="AD17" s="204"/>
      <c r="AE17" s="225"/>
      <c r="AF17" s="82"/>
      <c r="AG17" s="209"/>
      <c r="AH17" s="201"/>
      <c r="AI17" s="204"/>
      <c r="AJ17" s="225"/>
      <c r="AK17" s="56"/>
    </row>
    <row r="18" spans="2:37">
      <c r="B18" s="18"/>
      <c r="C18" s="207"/>
      <c r="D18" s="202"/>
      <c r="E18" s="202"/>
      <c r="F18" s="46"/>
      <c r="G18" s="207"/>
      <c r="H18" s="202"/>
      <c r="I18" s="202"/>
      <c r="J18" s="46"/>
      <c r="K18" s="207"/>
      <c r="L18" s="202"/>
      <c r="M18" s="202"/>
      <c r="N18" s="142"/>
      <c r="O18" s="207"/>
      <c r="P18" s="202"/>
      <c r="Q18" s="202"/>
      <c r="R18" s="142"/>
      <c r="S18" s="207"/>
      <c r="T18" s="202"/>
      <c r="U18" s="202"/>
      <c r="V18" s="46"/>
      <c r="W18" s="236"/>
      <c r="X18" s="202"/>
      <c r="Y18" s="202"/>
      <c r="Z18" s="202"/>
      <c r="AA18" s="62"/>
      <c r="AB18" s="207"/>
      <c r="AC18" s="202"/>
      <c r="AD18" s="202"/>
      <c r="AE18" s="202"/>
      <c r="AF18" s="77"/>
      <c r="AG18" s="207"/>
      <c r="AH18" s="202"/>
      <c r="AI18" s="202"/>
      <c r="AJ18" s="202"/>
      <c r="AK18" s="65"/>
    </row>
    <row r="19" spans="2:37">
      <c r="B19" s="18"/>
      <c r="C19" s="207"/>
      <c r="D19" s="202"/>
      <c r="E19" s="202"/>
      <c r="F19" s="46"/>
      <c r="G19" s="207"/>
      <c r="H19" s="202"/>
      <c r="I19" s="202"/>
      <c r="J19" s="46"/>
      <c r="K19" s="207"/>
      <c r="L19" s="202"/>
      <c r="M19" s="202"/>
      <c r="N19" s="142"/>
      <c r="O19" s="207"/>
      <c r="P19" s="202"/>
      <c r="Q19" s="202"/>
      <c r="R19" s="142"/>
      <c r="S19" s="207"/>
      <c r="T19" s="202"/>
      <c r="U19" s="202"/>
      <c r="V19" s="46"/>
      <c r="W19" s="236"/>
      <c r="X19" s="202"/>
      <c r="Y19" s="202"/>
      <c r="Z19" s="202"/>
      <c r="AA19" s="62"/>
      <c r="AB19" s="207"/>
      <c r="AC19" s="202"/>
      <c r="AD19" s="202"/>
      <c r="AE19" s="202"/>
      <c r="AF19" s="77"/>
      <c r="AG19" s="207"/>
      <c r="AH19" s="202"/>
      <c r="AI19" s="202"/>
      <c r="AJ19" s="202"/>
      <c r="AK19" s="65"/>
    </row>
    <row r="20" spans="2:37">
      <c r="B20" s="18"/>
      <c r="C20" s="207"/>
      <c r="D20" s="202"/>
      <c r="E20" s="202"/>
      <c r="F20" s="151"/>
      <c r="G20" s="207"/>
      <c r="H20" s="202"/>
      <c r="I20" s="202"/>
      <c r="J20" s="46"/>
      <c r="K20" s="207"/>
      <c r="L20" s="202"/>
      <c r="M20" s="202"/>
      <c r="N20" s="142"/>
      <c r="O20" s="207"/>
      <c r="P20" s="202"/>
      <c r="Q20" s="202"/>
      <c r="R20" s="169"/>
      <c r="S20" s="207"/>
      <c r="T20" s="202"/>
      <c r="U20" s="202"/>
      <c r="V20" s="148"/>
      <c r="W20" s="236"/>
      <c r="X20" s="202"/>
      <c r="Y20" s="202"/>
      <c r="Z20" s="202"/>
      <c r="AA20" s="81"/>
      <c r="AB20" s="207"/>
      <c r="AC20" s="202"/>
      <c r="AD20" s="202"/>
      <c r="AE20" s="202"/>
      <c r="AF20" s="15"/>
      <c r="AG20" s="207"/>
      <c r="AH20" s="202"/>
      <c r="AI20" s="202"/>
      <c r="AJ20" s="202"/>
      <c r="AK20" s="14"/>
    </row>
    <row r="21" spans="2:37">
      <c r="B21" s="18"/>
      <c r="C21" s="207"/>
      <c r="D21" s="202"/>
      <c r="E21" s="202"/>
      <c r="F21" s="46"/>
      <c r="G21" s="207"/>
      <c r="H21" s="202"/>
      <c r="I21" s="202"/>
      <c r="J21" s="46"/>
      <c r="K21" s="207"/>
      <c r="L21" s="202"/>
      <c r="M21" s="202"/>
      <c r="N21" s="142"/>
      <c r="O21" s="207"/>
      <c r="P21" s="202"/>
      <c r="Q21" s="202"/>
      <c r="R21" s="169"/>
      <c r="S21" s="207"/>
      <c r="T21" s="202"/>
      <c r="U21" s="202"/>
      <c r="V21" s="93"/>
      <c r="W21" s="236"/>
      <c r="X21" s="202"/>
      <c r="Y21" s="202"/>
      <c r="Z21" s="202"/>
      <c r="AA21" s="62"/>
      <c r="AB21" s="207"/>
      <c r="AC21" s="202"/>
      <c r="AD21" s="202"/>
      <c r="AE21" s="202"/>
      <c r="AF21" s="15"/>
      <c r="AG21" s="207"/>
      <c r="AH21" s="202"/>
      <c r="AI21" s="202"/>
      <c r="AJ21" s="202"/>
      <c r="AK21" s="14"/>
    </row>
    <row r="22" spans="2:37">
      <c r="B22" s="19">
        <v>5</v>
      </c>
      <c r="C22" s="208"/>
      <c r="D22" s="212"/>
      <c r="E22" s="212"/>
      <c r="F22" s="47"/>
      <c r="G22" s="208"/>
      <c r="H22" s="212"/>
      <c r="I22" s="212"/>
      <c r="J22" s="159"/>
      <c r="K22" s="208"/>
      <c r="L22" s="212"/>
      <c r="M22" s="212"/>
      <c r="N22" s="143"/>
      <c r="O22" s="208"/>
      <c r="P22" s="212"/>
      <c r="Q22" s="212"/>
      <c r="R22" s="143"/>
      <c r="S22" s="208"/>
      <c r="T22" s="212"/>
      <c r="U22" s="212"/>
      <c r="V22" s="47"/>
      <c r="W22" s="237"/>
      <c r="X22" s="212"/>
      <c r="Y22" s="212"/>
      <c r="Z22" s="212"/>
      <c r="AA22" s="58"/>
      <c r="AB22" s="208"/>
      <c r="AC22" s="212"/>
      <c r="AD22" s="212"/>
      <c r="AE22" s="212"/>
      <c r="AF22" s="21"/>
      <c r="AG22" s="208"/>
      <c r="AH22" s="212"/>
      <c r="AI22" s="212"/>
      <c r="AJ22" s="212"/>
      <c r="AK22" s="20"/>
    </row>
    <row r="23" spans="2:37">
      <c r="B23" s="18" t="s">
        <v>35</v>
      </c>
      <c r="C23" s="209"/>
      <c r="D23" s="201"/>
      <c r="E23" s="204"/>
      <c r="F23" s="46"/>
      <c r="G23" s="209"/>
      <c r="H23" s="201"/>
      <c r="I23" s="204"/>
      <c r="J23" s="149"/>
      <c r="K23" s="209"/>
      <c r="L23" s="201"/>
      <c r="M23" s="204"/>
      <c r="N23" s="166"/>
      <c r="O23" s="206"/>
      <c r="P23" s="211"/>
      <c r="Q23" s="226"/>
      <c r="R23" s="166"/>
      <c r="S23" s="209"/>
      <c r="T23" s="201"/>
      <c r="U23" s="204"/>
      <c r="V23" s="148"/>
      <c r="W23" s="231"/>
      <c r="X23" s="201"/>
      <c r="Y23" s="204"/>
      <c r="Z23" s="225"/>
      <c r="AA23" s="62"/>
      <c r="AB23" s="209"/>
      <c r="AC23" s="201"/>
      <c r="AD23" s="204"/>
      <c r="AE23" s="225"/>
      <c r="AF23" s="74"/>
      <c r="AG23" s="209"/>
      <c r="AH23" s="201"/>
      <c r="AI23" s="204"/>
      <c r="AJ23" s="225"/>
      <c r="AK23" s="71"/>
    </row>
    <row r="24" spans="2:37">
      <c r="B24" s="18" t="s">
        <v>23</v>
      </c>
      <c r="C24" s="207"/>
      <c r="D24" s="202"/>
      <c r="E24" s="202"/>
      <c r="F24" s="46"/>
      <c r="G24" s="207"/>
      <c r="H24" s="202"/>
      <c r="I24" s="202"/>
      <c r="J24" s="149"/>
      <c r="K24" s="207"/>
      <c r="L24" s="202"/>
      <c r="M24" s="202"/>
      <c r="N24" s="149"/>
      <c r="O24" s="207"/>
      <c r="P24" s="202"/>
      <c r="Q24" s="202"/>
      <c r="R24" s="142"/>
      <c r="S24" s="207"/>
      <c r="T24" s="202"/>
      <c r="U24" s="202"/>
      <c r="V24" s="148"/>
      <c r="W24" s="236"/>
      <c r="X24" s="202"/>
      <c r="Y24" s="202"/>
      <c r="Z24" s="202"/>
      <c r="AA24" s="62"/>
      <c r="AB24" s="207"/>
      <c r="AC24" s="202"/>
      <c r="AD24" s="202"/>
      <c r="AE24" s="202"/>
      <c r="AF24" s="74"/>
      <c r="AG24" s="207"/>
      <c r="AH24" s="202"/>
      <c r="AI24" s="202"/>
      <c r="AJ24" s="202"/>
      <c r="AK24" s="71"/>
    </row>
    <row r="25" spans="2:37">
      <c r="B25" s="18"/>
      <c r="C25" s="207"/>
      <c r="D25" s="202"/>
      <c r="E25" s="202"/>
      <c r="F25" s="146"/>
      <c r="G25" s="207"/>
      <c r="H25" s="202"/>
      <c r="I25" s="202"/>
      <c r="J25" s="46"/>
      <c r="K25" s="207"/>
      <c r="L25" s="202"/>
      <c r="M25" s="202"/>
      <c r="N25" s="153"/>
      <c r="O25" s="207"/>
      <c r="P25" s="202"/>
      <c r="Q25" s="202"/>
      <c r="R25" s="142"/>
      <c r="S25" s="207"/>
      <c r="T25" s="202"/>
      <c r="U25" s="202"/>
      <c r="V25" s="148"/>
      <c r="W25" s="236"/>
      <c r="X25" s="202"/>
      <c r="Y25" s="202"/>
      <c r="Z25" s="202"/>
      <c r="AA25" s="62"/>
      <c r="AB25" s="207"/>
      <c r="AC25" s="202"/>
      <c r="AD25" s="202"/>
      <c r="AE25" s="202"/>
      <c r="AF25" s="74"/>
      <c r="AG25" s="207"/>
      <c r="AH25" s="202"/>
      <c r="AI25" s="202"/>
      <c r="AJ25" s="202"/>
      <c r="AK25" s="71"/>
    </row>
    <row r="26" spans="2:37">
      <c r="B26" s="18"/>
      <c r="C26" s="207"/>
      <c r="D26" s="202"/>
      <c r="E26" s="202"/>
      <c r="F26" s="46"/>
      <c r="G26" s="207"/>
      <c r="H26" s="202"/>
      <c r="I26" s="202"/>
      <c r="J26" s="46"/>
      <c r="K26" s="207"/>
      <c r="L26" s="202"/>
      <c r="M26" s="202"/>
      <c r="N26" s="153"/>
      <c r="O26" s="207"/>
      <c r="P26" s="202"/>
      <c r="Q26" s="202"/>
      <c r="R26" s="169"/>
      <c r="S26" s="207"/>
      <c r="T26" s="202"/>
      <c r="U26" s="202"/>
      <c r="V26" s="46"/>
      <c r="W26" s="236"/>
      <c r="X26" s="202"/>
      <c r="Y26" s="202"/>
      <c r="Z26" s="202"/>
      <c r="AA26" s="62"/>
      <c r="AB26" s="207"/>
      <c r="AC26" s="202"/>
      <c r="AD26" s="202"/>
      <c r="AE26" s="202"/>
      <c r="AF26" s="82"/>
      <c r="AG26" s="207"/>
      <c r="AH26" s="202"/>
      <c r="AI26" s="202"/>
      <c r="AJ26" s="202"/>
      <c r="AK26" s="56"/>
    </row>
    <row r="27" spans="2:37">
      <c r="B27" s="68" t="s">
        <v>0</v>
      </c>
      <c r="C27" s="207"/>
      <c r="D27" s="202"/>
      <c r="E27" s="202"/>
      <c r="F27" s="46"/>
      <c r="G27" s="207"/>
      <c r="H27" s="202"/>
      <c r="I27" s="202"/>
      <c r="J27" s="149"/>
      <c r="K27" s="207"/>
      <c r="L27" s="202"/>
      <c r="M27" s="202"/>
      <c r="N27" s="153"/>
      <c r="O27" s="207"/>
      <c r="P27" s="202"/>
      <c r="Q27" s="202"/>
      <c r="R27" s="142"/>
      <c r="S27" s="207"/>
      <c r="T27" s="202"/>
      <c r="U27" s="202"/>
      <c r="V27" s="93"/>
      <c r="W27" s="236"/>
      <c r="X27" s="202"/>
      <c r="Y27" s="202"/>
      <c r="Z27" s="202"/>
      <c r="AA27" s="62"/>
      <c r="AB27" s="207"/>
      <c r="AC27" s="202"/>
      <c r="AD27" s="202"/>
      <c r="AE27" s="202"/>
      <c r="AF27" s="82"/>
      <c r="AG27" s="207"/>
      <c r="AH27" s="202"/>
      <c r="AI27" s="202"/>
      <c r="AJ27" s="202"/>
      <c r="AK27" s="56"/>
    </row>
    <row r="28" spans="2:37">
      <c r="B28" s="23" t="s">
        <v>37</v>
      </c>
      <c r="C28" s="208"/>
      <c r="D28" s="212"/>
      <c r="E28" s="212"/>
      <c r="F28" s="47"/>
      <c r="G28" s="208"/>
      <c r="H28" s="212"/>
      <c r="I28" s="212"/>
      <c r="J28" s="47"/>
      <c r="K28" s="208"/>
      <c r="L28" s="212"/>
      <c r="M28" s="212"/>
      <c r="N28" s="163"/>
      <c r="O28" s="208"/>
      <c r="P28" s="212"/>
      <c r="Q28" s="212"/>
      <c r="R28" s="143"/>
      <c r="S28" s="208"/>
      <c r="T28" s="212"/>
      <c r="U28" s="212"/>
      <c r="V28" s="152"/>
      <c r="W28" s="237"/>
      <c r="X28" s="212"/>
      <c r="Y28" s="212"/>
      <c r="Z28" s="212"/>
      <c r="AA28" s="22"/>
      <c r="AB28" s="208"/>
      <c r="AC28" s="212"/>
      <c r="AD28" s="212"/>
      <c r="AE28" s="212"/>
      <c r="AF28" s="97"/>
      <c r="AG28" s="208"/>
      <c r="AH28" s="212"/>
      <c r="AI28" s="212"/>
      <c r="AJ28" s="212"/>
      <c r="AK28" s="97"/>
    </row>
    <row r="29" spans="2:37">
      <c r="B29" s="18" t="s">
        <v>24</v>
      </c>
      <c r="C29" s="209"/>
      <c r="D29" s="201"/>
      <c r="E29" s="204"/>
      <c r="F29" s="46"/>
      <c r="G29" s="209"/>
      <c r="H29" s="201"/>
      <c r="I29" s="204"/>
      <c r="J29" s="149"/>
      <c r="K29" s="209"/>
      <c r="L29" s="201"/>
      <c r="M29" s="204"/>
      <c r="N29" s="147"/>
      <c r="O29" s="206"/>
      <c r="P29" s="211"/>
      <c r="Q29" s="226"/>
      <c r="R29" s="147"/>
      <c r="S29" s="209"/>
      <c r="T29" s="201"/>
      <c r="U29" s="204"/>
      <c r="V29" s="46"/>
      <c r="W29" s="231"/>
      <c r="X29" s="201"/>
      <c r="Y29" s="204"/>
      <c r="Z29" s="225"/>
      <c r="AB29" s="209"/>
      <c r="AC29" s="201"/>
      <c r="AD29" s="204"/>
      <c r="AE29" s="225"/>
      <c r="AF29" s="77"/>
      <c r="AG29" s="209"/>
      <c r="AH29" s="201"/>
      <c r="AI29" s="204"/>
      <c r="AJ29" s="225"/>
      <c r="AK29" s="65"/>
    </row>
    <row r="30" spans="2:37">
      <c r="B30" s="18" t="s">
        <v>25</v>
      </c>
      <c r="C30" s="207"/>
      <c r="D30" s="202"/>
      <c r="E30" s="202"/>
      <c r="F30" s="46"/>
      <c r="G30" s="207"/>
      <c r="H30" s="202"/>
      <c r="I30" s="202"/>
      <c r="J30" s="149"/>
      <c r="K30" s="207"/>
      <c r="L30" s="202"/>
      <c r="M30" s="202"/>
      <c r="N30" s="149"/>
      <c r="O30" s="207"/>
      <c r="P30" s="202"/>
      <c r="Q30" s="202"/>
      <c r="R30" s="142"/>
      <c r="S30" s="207"/>
      <c r="T30" s="202"/>
      <c r="U30" s="202"/>
      <c r="V30" s="46"/>
      <c r="W30" s="236"/>
      <c r="X30" s="202"/>
      <c r="Y30" s="202"/>
      <c r="Z30" s="202"/>
      <c r="AA30" s="62"/>
      <c r="AB30" s="207"/>
      <c r="AC30" s="202"/>
      <c r="AD30" s="202"/>
      <c r="AE30" s="202"/>
      <c r="AF30" s="77"/>
      <c r="AG30" s="207"/>
      <c r="AH30" s="202"/>
      <c r="AI30" s="202"/>
      <c r="AJ30" s="202"/>
      <c r="AK30" s="65"/>
    </row>
    <row r="31" spans="2:37">
      <c r="B31" s="18" t="s">
        <v>26</v>
      </c>
      <c r="C31" s="207"/>
      <c r="D31" s="202"/>
      <c r="E31" s="202"/>
      <c r="F31" s="149"/>
      <c r="G31" s="207"/>
      <c r="H31" s="202"/>
      <c r="I31" s="202"/>
      <c r="J31" s="149"/>
      <c r="K31" s="207"/>
      <c r="L31" s="202"/>
      <c r="M31" s="202"/>
      <c r="N31" s="147"/>
      <c r="O31" s="207"/>
      <c r="P31" s="202"/>
      <c r="Q31" s="202"/>
      <c r="R31" s="142"/>
      <c r="S31" s="207"/>
      <c r="T31" s="202"/>
      <c r="U31" s="202"/>
      <c r="V31" s="148"/>
      <c r="W31" s="236"/>
      <c r="X31" s="202"/>
      <c r="Y31" s="202"/>
      <c r="Z31" s="202"/>
      <c r="AA31" s="73"/>
      <c r="AB31" s="207"/>
      <c r="AC31" s="202"/>
      <c r="AD31" s="202"/>
      <c r="AE31" s="202"/>
      <c r="AF31" s="74"/>
      <c r="AG31" s="207"/>
      <c r="AH31" s="202"/>
      <c r="AI31" s="202"/>
      <c r="AJ31" s="202"/>
      <c r="AK31" s="71"/>
    </row>
    <row r="32" spans="2:37">
      <c r="B32" s="18"/>
      <c r="C32" s="207"/>
      <c r="D32" s="202"/>
      <c r="E32" s="202"/>
      <c r="F32" s="149"/>
      <c r="G32" s="207"/>
      <c r="H32" s="202"/>
      <c r="I32" s="202"/>
      <c r="J32" s="149"/>
      <c r="K32" s="207"/>
      <c r="L32" s="202"/>
      <c r="M32" s="202"/>
      <c r="N32" s="147"/>
      <c r="O32" s="207"/>
      <c r="P32" s="202"/>
      <c r="Q32" s="202"/>
      <c r="R32" s="142"/>
      <c r="S32" s="207"/>
      <c r="T32" s="202"/>
      <c r="U32" s="202"/>
      <c r="V32" s="148"/>
      <c r="W32" s="236"/>
      <c r="X32" s="202"/>
      <c r="Y32" s="202"/>
      <c r="Z32" s="202"/>
      <c r="AA32" s="73"/>
      <c r="AB32" s="207"/>
      <c r="AC32" s="202"/>
      <c r="AD32" s="202"/>
      <c r="AE32" s="202"/>
      <c r="AF32" s="74"/>
      <c r="AG32" s="207"/>
      <c r="AH32" s="202"/>
      <c r="AI32" s="202"/>
      <c r="AJ32" s="202"/>
      <c r="AK32" s="71"/>
    </row>
    <row r="33" spans="2:37">
      <c r="B33" s="18"/>
      <c r="C33" s="207"/>
      <c r="D33" s="202"/>
      <c r="E33" s="202"/>
      <c r="F33" s="46"/>
      <c r="G33" s="207"/>
      <c r="H33" s="202"/>
      <c r="I33" s="202"/>
      <c r="J33" s="149"/>
      <c r="K33" s="207"/>
      <c r="L33" s="202"/>
      <c r="M33" s="202"/>
      <c r="N33" s="142"/>
      <c r="O33" s="207"/>
      <c r="P33" s="202"/>
      <c r="Q33" s="202"/>
      <c r="R33" s="153"/>
      <c r="S33" s="207"/>
      <c r="T33" s="202"/>
      <c r="U33" s="202"/>
      <c r="V33" s="148"/>
      <c r="W33" s="236"/>
      <c r="X33" s="202"/>
      <c r="Y33" s="202"/>
      <c r="Z33" s="202"/>
      <c r="AA33" s="16"/>
      <c r="AB33" s="207"/>
      <c r="AC33" s="202"/>
      <c r="AD33" s="202"/>
      <c r="AE33" s="202"/>
      <c r="AF33" s="63"/>
      <c r="AG33" s="207"/>
      <c r="AH33" s="202"/>
      <c r="AI33" s="202"/>
      <c r="AJ33" s="202"/>
      <c r="AK33" s="131"/>
    </row>
    <row r="34" spans="2:37">
      <c r="B34" s="19">
        <v>15</v>
      </c>
      <c r="C34" s="208"/>
      <c r="D34" s="212"/>
      <c r="E34" s="212"/>
      <c r="F34" s="47"/>
      <c r="G34" s="208"/>
      <c r="H34" s="212"/>
      <c r="I34" s="212"/>
      <c r="J34" s="47"/>
      <c r="K34" s="208"/>
      <c r="L34" s="212"/>
      <c r="M34" s="212"/>
      <c r="N34" s="170"/>
      <c r="O34" s="208"/>
      <c r="P34" s="212"/>
      <c r="Q34" s="212"/>
      <c r="R34" s="47"/>
      <c r="S34" s="208"/>
      <c r="T34" s="212"/>
      <c r="U34" s="212"/>
      <c r="V34" s="143"/>
      <c r="W34" s="237"/>
      <c r="X34" s="212"/>
      <c r="Y34" s="212"/>
      <c r="Z34" s="212"/>
      <c r="AA34" s="22"/>
      <c r="AB34" s="208"/>
      <c r="AC34" s="212"/>
      <c r="AD34" s="212"/>
      <c r="AE34" s="212"/>
      <c r="AF34" s="48"/>
      <c r="AG34" s="208"/>
      <c r="AH34" s="212"/>
      <c r="AI34" s="212"/>
      <c r="AJ34" s="212"/>
      <c r="AK34" s="97"/>
    </row>
    <row r="35" spans="2:37">
      <c r="B35" s="18" t="s">
        <v>27</v>
      </c>
      <c r="C35" s="209"/>
      <c r="D35" s="201"/>
      <c r="E35" s="204"/>
      <c r="F35" s="149"/>
      <c r="G35" s="209"/>
      <c r="H35" s="201"/>
      <c r="I35" s="204"/>
      <c r="J35" s="149"/>
      <c r="K35" s="209"/>
      <c r="L35" s="201"/>
      <c r="M35" s="204"/>
      <c r="N35" s="145"/>
      <c r="O35" s="206"/>
      <c r="P35" s="211"/>
      <c r="Q35" s="226"/>
      <c r="R35" s="145"/>
      <c r="S35" s="209"/>
      <c r="T35" s="201"/>
      <c r="U35" s="204"/>
      <c r="V35" s="145"/>
      <c r="W35" s="231"/>
      <c r="X35" s="201"/>
      <c r="Y35" s="204"/>
      <c r="Z35" s="225"/>
      <c r="AA35" s="62"/>
      <c r="AB35" s="209"/>
      <c r="AC35" s="201"/>
      <c r="AD35" s="204"/>
      <c r="AE35" s="225"/>
      <c r="AF35" s="63"/>
      <c r="AG35" s="209"/>
      <c r="AH35" s="201"/>
      <c r="AI35" s="204"/>
      <c r="AJ35" s="225"/>
      <c r="AK35" s="131"/>
    </row>
    <row r="36" spans="2:37">
      <c r="B36" s="18"/>
      <c r="C36" s="207"/>
      <c r="D36" s="202"/>
      <c r="E36" s="202"/>
      <c r="F36" s="46"/>
      <c r="G36" s="207"/>
      <c r="H36" s="202"/>
      <c r="I36" s="202"/>
      <c r="J36" s="149"/>
      <c r="K36" s="207"/>
      <c r="L36" s="202"/>
      <c r="M36" s="202"/>
      <c r="N36" s="142"/>
      <c r="O36" s="207"/>
      <c r="P36" s="202"/>
      <c r="Q36" s="202"/>
      <c r="R36" s="46"/>
      <c r="S36" s="207"/>
      <c r="T36" s="202"/>
      <c r="U36" s="202"/>
      <c r="V36" s="46"/>
      <c r="W36" s="236"/>
      <c r="X36" s="202"/>
      <c r="Y36" s="202"/>
      <c r="Z36" s="202"/>
      <c r="AA36" s="62"/>
      <c r="AB36" s="207"/>
      <c r="AC36" s="202"/>
      <c r="AD36" s="202"/>
      <c r="AE36" s="202"/>
      <c r="AF36" s="63"/>
      <c r="AG36" s="207"/>
      <c r="AH36" s="202"/>
      <c r="AI36" s="202"/>
      <c r="AJ36" s="202"/>
      <c r="AK36" s="131"/>
    </row>
    <row r="37" spans="2:37">
      <c r="B37" s="18"/>
      <c r="C37" s="207"/>
      <c r="D37" s="202"/>
      <c r="E37" s="202"/>
      <c r="F37" s="46"/>
      <c r="G37" s="207"/>
      <c r="H37" s="202"/>
      <c r="I37" s="202"/>
      <c r="J37" s="149"/>
      <c r="K37" s="207"/>
      <c r="L37" s="202"/>
      <c r="M37" s="202"/>
      <c r="N37" s="144"/>
      <c r="O37" s="207"/>
      <c r="P37" s="202"/>
      <c r="Q37" s="202"/>
      <c r="R37" s="142"/>
      <c r="S37" s="207"/>
      <c r="T37" s="202"/>
      <c r="U37" s="202"/>
      <c r="V37" s="148"/>
      <c r="W37" s="236"/>
      <c r="X37" s="202"/>
      <c r="Y37" s="202"/>
      <c r="Z37" s="202"/>
      <c r="AA37" s="56"/>
      <c r="AB37" s="207"/>
      <c r="AC37" s="202"/>
      <c r="AD37" s="202"/>
      <c r="AE37" s="202"/>
      <c r="AF37" s="63"/>
      <c r="AG37" s="207"/>
      <c r="AH37" s="202"/>
      <c r="AI37" s="202"/>
      <c r="AJ37" s="202"/>
      <c r="AK37" s="131"/>
    </row>
    <row r="38" spans="2:37">
      <c r="B38" s="18"/>
      <c r="C38" s="207"/>
      <c r="D38" s="202"/>
      <c r="E38" s="202"/>
      <c r="F38" s="46"/>
      <c r="G38" s="207"/>
      <c r="H38" s="202"/>
      <c r="I38" s="202"/>
      <c r="J38" s="149"/>
      <c r="K38" s="207"/>
      <c r="L38" s="202"/>
      <c r="M38" s="202"/>
      <c r="N38" s="46"/>
      <c r="O38" s="207"/>
      <c r="P38" s="202"/>
      <c r="Q38" s="202"/>
      <c r="R38" s="142"/>
      <c r="S38" s="207"/>
      <c r="T38" s="202"/>
      <c r="U38" s="202"/>
      <c r="V38" s="148"/>
      <c r="W38" s="236"/>
      <c r="X38" s="202"/>
      <c r="Y38" s="202"/>
      <c r="Z38" s="202"/>
      <c r="AA38" s="76"/>
      <c r="AB38" s="207"/>
      <c r="AC38" s="202"/>
      <c r="AD38" s="202"/>
      <c r="AE38" s="202"/>
      <c r="AF38" s="74"/>
      <c r="AG38" s="207"/>
      <c r="AH38" s="202"/>
      <c r="AI38" s="202"/>
      <c r="AJ38" s="202"/>
      <c r="AK38" s="71"/>
    </row>
    <row r="39" spans="2:37">
      <c r="B39" s="18"/>
      <c r="C39" s="207"/>
      <c r="D39" s="202"/>
      <c r="E39" s="202"/>
      <c r="F39" s="46"/>
      <c r="G39" s="207"/>
      <c r="H39" s="202"/>
      <c r="I39" s="202"/>
      <c r="J39" s="149"/>
      <c r="K39" s="207"/>
      <c r="L39" s="202"/>
      <c r="M39" s="202"/>
      <c r="N39" s="153"/>
      <c r="O39" s="207"/>
      <c r="P39" s="202"/>
      <c r="Q39" s="202"/>
      <c r="R39" s="153"/>
      <c r="S39" s="207"/>
      <c r="T39" s="202"/>
      <c r="U39" s="202"/>
      <c r="V39" s="148"/>
      <c r="W39" s="236"/>
      <c r="X39" s="202"/>
      <c r="Y39" s="202"/>
      <c r="Z39" s="202"/>
      <c r="AA39" s="62"/>
      <c r="AB39" s="207"/>
      <c r="AC39" s="202"/>
      <c r="AD39" s="202"/>
      <c r="AE39" s="202"/>
      <c r="AF39" s="74"/>
      <c r="AG39" s="207"/>
      <c r="AH39" s="202"/>
      <c r="AI39" s="202"/>
      <c r="AJ39" s="202"/>
      <c r="AK39" s="71"/>
    </row>
    <row r="40" spans="2:37">
      <c r="B40" s="19">
        <v>5</v>
      </c>
      <c r="C40" s="208"/>
      <c r="D40" s="212"/>
      <c r="E40" s="212"/>
      <c r="F40" s="47"/>
      <c r="G40" s="208"/>
      <c r="H40" s="212"/>
      <c r="I40" s="212"/>
      <c r="J40" s="47"/>
      <c r="K40" s="208"/>
      <c r="L40" s="212"/>
      <c r="M40" s="212"/>
      <c r="N40" s="143"/>
      <c r="O40" s="208"/>
      <c r="P40" s="212"/>
      <c r="Q40" s="212"/>
      <c r="R40" s="143"/>
      <c r="S40" s="208"/>
      <c r="T40" s="212"/>
      <c r="U40" s="212"/>
      <c r="V40" s="143"/>
      <c r="W40" s="237"/>
      <c r="X40" s="212"/>
      <c r="Y40" s="212"/>
      <c r="Z40" s="212"/>
      <c r="AA40" s="58"/>
      <c r="AB40" s="208"/>
      <c r="AC40" s="212"/>
      <c r="AD40" s="212"/>
      <c r="AE40" s="212"/>
      <c r="AF40" s="70"/>
      <c r="AG40" s="208"/>
      <c r="AH40" s="212"/>
      <c r="AI40" s="212"/>
      <c r="AJ40" s="212"/>
      <c r="AK40" s="70"/>
    </row>
    <row r="41" spans="2:37">
      <c r="B41" s="18" t="s">
        <v>28</v>
      </c>
      <c r="C41" s="209"/>
      <c r="D41" s="201"/>
      <c r="E41" s="204"/>
      <c r="F41" s="46"/>
      <c r="G41" s="209"/>
      <c r="H41" s="201"/>
      <c r="I41" s="204"/>
      <c r="J41" s="46"/>
      <c r="K41" s="209"/>
      <c r="L41" s="201"/>
      <c r="M41" s="204"/>
      <c r="N41" s="46"/>
      <c r="O41" s="206"/>
      <c r="P41" s="211"/>
      <c r="Q41" s="226"/>
      <c r="R41" s="144"/>
      <c r="S41" s="209"/>
      <c r="T41" s="201"/>
      <c r="U41" s="204"/>
      <c r="V41" s="46"/>
      <c r="W41" s="231"/>
      <c r="X41" s="201"/>
      <c r="Y41" s="204"/>
      <c r="Z41" s="225"/>
      <c r="AA41" s="62"/>
      <c r="AB41" s="209"/>
      <c r="AC41" s="201"/>
      <c r="AD41" s="204"/>
      <c r="AE41" s="225"/>
      <c r="AF41" s="82"/>
      <c r="AG41" s="209"/>
      <c r="AH41" s="201"/>
      <c r="AI41" s="204"/>
      <c r="AJ41" s="225"/>
      <c r="AK41" s="56"/>
    </row>
    <row r="42" spans="2:37">
      <c r="B42" s="18" t="s">
        <v>29</v>
      </c>
      <c r="C42" s="207"/>
      <c r="D42" s="202"/>
      <c r="E42" s="202"/>
      <c r="F42" s="46"/>
      <c r="G42" s="207"/>
      <c r="H42" s="202"/>
      <c r="I42" s="202"/>
      <c r="J42" s="46"/>
      <c r="K42" s="207"/>
      <c r="L42" s="202"/>
      <c r="M42" s="202"/>
      <c r="N42" s="46"/>
      <c r="O42" s="207"/>
      <c r="P42" s="202"/>
      <c r="Q42" s="202"/>
      <c r="R42" s="142"/>
      <c r="S42" s="207"/>
      <c r="T42" s="202"/>
      <c r="U42" s="202"/>
      <c r="V42" s="46"/>
      <c r="W42" s="236"/>
      <c r="X42" s="202"/>
      <c r="Y42" s="202"/>
      <c r="Z42" s="202"/>
      <c r="AA42" s="16"/>
      <c r="AB42" s="207"/>
      <c r="AC42" s="202"/>
      <c r="AD42" s="202"/>
      <c r="AE42" s="202"/>
      <c r="AF42" s="77"/>
      <c r="AG42" s="207"/>
      <c r="AH42" s="202"/>
      <c r="AI42" s="202"/>
      <c r="AJ42" s="202"/>
      <c r="AK42" s="65"/>
    </row>
    <row r="43" spans="2:37">
      <c r="B43" s="18" t="s">
        <v>30</v>
      </c>
      <c r="C43" s="207"/>
      <c r="D43" s="202"/>
      <c r="E43" s="202"/>
      <c r="F43" s="46"/>
      <c r="G43" s="207"/>
      <c r="H43" s="202"/>
      <c r="I43" s="202"/>
      <c r="J43" s="46"/>
      <c r="K43" s="207"/>
      <c r="L43" s="202"/>
      <c r="M43" s="202"/>
      <c r="N43" s="147"/>
      <c r="O43" s="207"/>
      <c r="P43" s="202"/>
      <c r="Q43" s="202"/>
      <c r="R43" s="142"/>
      <c r="S43" s="207"/>
      <c r="T43" s="202"/>
      <c r="U43" s="202"/>
      <c r="V43" s="148"/>
      <c r="W43" s="236"/>
      <c r="X43" s="202"/>
      <c r="Y43" s="202"/>
      <c r="Z43" s="202"/>
      <c r="AA43" s="16"/>
      <c r="AB43" s="207"/>
      <c r="AC43" s="202"/>
      <c r="AD43" s="202"/>
      <c r="AE43" s="202"/>
      <c r="AF43" s="77"/>
      <c r="AG43" s="207"/>
      <c r="AH43" s="202"/>
      <c r="AI43" s="202"/>
      <c r="AJ43" s="202"/>
      <c r="AK43" s="65"/>
    </row>
    <row r="44" spans="2:37">
      <c r="B44" s="18"/>
      <c r="C44" s="207"/>
      <c r="D44" s="202"/>
      <c r="E44" s="202"/>
      <c r="F44" s="46"/>
      <c r="G44" s="207"/>
      <c r="H44" s="202"/>
      <c r="I44" s="202"/>
      <c r="J44" s="46"/>
      <c r="K44" s="207"/>
      <c r="L44" s="202"/>
      <c r="M44" s="202"/>
      <c r="N44" s="142"/>
      <c r="O44" s="207"/>
      <c r="P44" s="202"/>
      <c r="Q44" s="202"/>
      <c r="R44" s="144"/>
      <c r="S44" s="207"/>
      <c r="T44" s="202"/>
      <c r="U44" s="202"/>
      <c r="V44" s="148"/>
      <c r="W44" s="236"/>
      <c r="X44" s="202"/>
      <c r="Y44" s="202"/>
      <c r="Z44" s="202"/>
      <c r="AA44" s="16"/>
      <c r="AB44" s="207"/>
      <c r="AC44" s="202"/>
      <c r="AD44" s="202"/>
      <c r="AE44" s="202"/>
      <c r="AF44" s="82"/>
      <c r="AG44" s="207"/>
      <c r="AH44" s="202"/>
      <c r="AI44" s="202"/>
      <c r="AJ44" s="202"/>
      <c r="AK44" s="56"/>
    </row>
    <row r="45" spans="2:37">
      <c r="B45" s="18"/>
      <c r="C45" s="207"/>
      <c r="D45" s="202"/>
      <c r="E45" s="202"/>
      <c r="F45" s="46"/>
      <c r="G45" s="207"/>
      <c r="H45" s="202"/>
      <c r="I45" s="202"/>
      <c r="J45" s="149"/>
      <c r="K45" s="207"/>
      <c r="L45" s="202"/>
      <c r="M45" s="202"/>
      <c r="N45" s="142"/>
      <c r="O45" s="207"/>
      <c r="P45" s="202"/>
      <c r="Q45" s="202"/>
      <c r="R45" s="46"/>
      <c r="S45" s="207"/>
      <c r="T45" s="202"/>
      <c r="U45" s="202"/>
      <c r="V45" s="148"/>
      <c r="W45" s="236"/>
      <c r="X45" s="202"/>
      <c r="Y45" s="202"/>
      <c r="Z45" s="202"/>
      <c r="AA45" s="16"/>
      <c r="AB45" s="207"/>
      <c r="AC45" s="202"/>
      <c r="AD45" s="202"/>
      <c r="AE45" s="202"/>
      <c r="AF45" s="15"/>
      <c r="AG45" s="207"/>
      <c r="AH45" s="202"/>
      <c r="AI45" s="202"/>
      <c r="AJ45" s="202"/>
      <c r="AK45" s="14"/>
    </row>
    <row r="46" spans="2:37">
      <c r="B46" s="19">
        <v>10</v>
      </c>
      <c r="C46" s="208"/>
      <c r="D46" s="212"/>
      <c r="E46" s="212"/>
      <c r="F46" s="47"/>
      <c r="G46" s="208"/>
      <c r="H46" s="212"/>
      <c r="I46" s="212"/>
      <c r="J46" s="159"/>
      <c r="K46" s="208"/>
      <c r="L46" s="212"/>
      <c r="M46" s="212"/>
      <c r="N46" s="143"/>
      <c r="O46" s="208"/>
      <c r="P46" s="212"/>
      <c r="Q46" s="212"/>
      <c r="R46" s="143"/>
      <c r="S46" s="208"/>
      <c r="T46" s="212"/>
      <c r="U46" s="212"/>
      <c r="V46" s="47"/>
      <c r="W46" s="237"/>
      <c r="X46" s="212"/>
      <c r="Y46" s="212"/>
      <c r="Z46" s="212"/>
      <c r="AA46" s="22"/>
      <c r="AB46" s="208"/>
      <c r="AC46" s="212"/>
      <c r="AD46" s="212"/>
      <c r="AE46" s="212"/>
      <c r="AF46" s="21"/>
      <c r="AG46" s="208"/>
      <c r="AH46" s="212"/>
      <c r="AI46" s="212"/>
      <c r="AJ46" s="212"/>
      <c r="AK46" s="20"/>
    </row>
    <row r="47" spans="2:37">
      <c r="B47" s="18" t="s">
        <v>31</v>
      </c>
      <c r="C47" s="209"/>
      <c r="D47" s="201"/>
      <c r="E47" s="204"/>
      <c r="F47" s="46"/>
      <c r="G47" s="209"/>
      <c r="H47" s="201"/>
      <c r="I47" s="204"/>
      <c r="J47" s="46"/>
      <c r="K47" s="209"/>
      <c r="L47" s="201"/>
      <c r="M47" s="204"/>
      <c r="N47" s="46"/>
      <c r="O47" s="206"/>
      <c r="P47" s="211"/>
      <c r="Q47" s="226"/>
      <c r="R47" s="142"/>
      <c r="S47" s="209"/>
      <c r="T47" s="201"/>
      <c r="U47" s="204"/>
      <c r="V47" s="46"/>
      <c r="W47" s="231"/>
      <c r="X47" s="201"/>
      <c r="Y47" s="204"/>
      <c r="Z47" s="225"/>
      <c r="AA47" s="62"/>
      <c r="AB47" s="209"/>
      <c r="AC47" s="201"/>
      <c r="AD47" s="204"/>
      <c r="AE47" s="225"/>
      <c r="AF47" s="82"/>
      <c r="AG47" s="209"/>
      <c r="AH47" s="201"/>
      <c r="AI47" s="204"/>
      <c r="AJ47" s="225"/>
      <c r="AK47" s="56"/>
    </row>
    <row r="48" spans="2:37">
      <c r="B48" s="18" t="s">
        <v>32</v>
      </c>
      <c r="C48" s="207"/>
      <c r="D48" s="202"/>
      <c r="E48" s="202"/>
      <c r="F48" s="46"/>
      <c r="G48" s="207"/>
      <c r="H48" s="202"/>
      <c r="I48" s="202"/>
      <c r="J48" s="46"/>
      <c r="K48" s="207"/>
      <c r="L48" s="202"/>
      <c r="M48" s="202"/>
      <c r="N48" s="147"/>
      <c r="O48" s="207"/>
      <c r="P48" s="202"/>
      <c r="Q48" s="202"/>
      <c r="R48" s="142"/>
      <c r="S48" s="207"/>
      <c r="T48" s="202"/>
      <c r="U48" s="202"/>
      <c r="V48" s="46"/>
      <c r="W48" s="236"/>
      <c r="X48" s="202"/>
      <c r="Y48" s="202"/>
      <c r="Z48" s="202"/>
      <c r="AA48" s="62"/>
      <c r="AB48" s="207"/>
      <c r="AC48" s="202"/>
      <c r="AD48" s="202"/>
      <c r="AE48" s="202"/>
      <c r="AF48" s="77"/>
      <c r="AG48" s="207"/>
      <c r="AH48" s="202"/>
      <c r="AI48" s="202"/>
      <c r="AJ48" s="202"/>
      <c r="AK48" s="65"/>
    </row>
    <row r="49" spans="2:37">
      <c r="B49" s="18"/>
      <c r="C49" s="207"/>
      <c r="D49" s="202"/>
      <c r="E49" s="202"/>
      <c r="F49" s="46"/>
      <c r="G49" s="207"/>
      <c r="H49" s="202"/>
      <c r="I49" s="202"/>
      <c r="J49" s="46"/>
      <c r="K49" s="207"/>
      <c r="L49" s="202"/>
      <c r="M49" s="202"/>
      <c r="N49" s="142"/>
      <c r="O49" s="207"/>
      <c r="P49" s="202"/>
      <c r="Q49" s="202"/>
      <c r="R49" s="147"/>
      <c r="S49" s="207"/>
      <c r="T49" s="202"/>
      <c r="U49" s="202"/>
      <c r="V49" s="148"/>
      <c r="W49" s="236"/>
      <c r="X49" s="202"/>
      <c r="Y49" s="202"/>
      <c r="Z49" s="202"/>
      <c r="AA49" s="15"/>
      <c r="AB49" s="207"/>
      <c r="AC49" s="202"/>
      <c r="AD49" s="202"/>
      <c r="AE49" s="202"/>
      <c r="AF49" s="71"/>
      <c r="AG49" s="207"/>
      <c r="AH49" s="202"/>
      <c r="AI49" s="202"/>
      <c r="AJ49" s="202"/>
      <c r="AK49" s="71"/>
    </row>
    <row r="50" spans="2:37">
      <c r="B50" s="18"/>
      <c r="C50" s="207"/>
      <c r="D50" s="202"/>
      <c r="E50" s="202"/>
      <c r="F50" s="46"/>
      <c r="G50" s="207"/>
      <c r="H50" s="202"/>
      <c r="I50" s="202"/>
      <c r="J50" s="46"/>
      <c r="K50" s="207"/>
      <c r="L50" s="202"/>
      <c r="M50" s="202"/>
      <c r="N50" s="147"/>
      <c r="O50" s="207"/>
      <c r="P50" s="202"/>
      <c r="Q50" s="202"/>
      <c r="R50" s="147"/>
      <c r="S50" s="207"/>
      <c r="T50" s="202"/>
      <c r="U50" s="202"/>
      <c r="V50" s="148"/>
      <c r="W50" s="236"/>
      <c r="X50" s="202"/>
      <c r="Y50" s="202"/>
      <c r="Z50" s="202"/>
      <c r="AA50" s="15"/>
      <c r="AB50" s="207"/>
      <c r="AC50" s="202"/>
      <c r="AD50" s="202"/>
      <c r="AE50" s="202"/>
      <c r="AF50" s="71"/>
      <c r="AG50" s="207"/>
      <c r="AH50" s="202"/>
      <c r="AI50" s="202"/>
      <c r="AJ50" s="202"/>
      <c r="AK50" s="71"/>
    </row>
    <row r="51" spans="2:37">
      <c r="B51" s="18"/>
      <c r="C51" s="207"/>
      <c r="D51" s="202"/>
      <c r="E51" s="202"/>
      <c r="F51" s="46"/>
      <c r="G51" s="207"/>
      <c r="H51" s="202"/>
      <c r="I51" s="202"/>
      <c r="J51" s="46"/>
      <c r="K51" s="207"/>
      <c r="L51" s="202"/>
      <c r="M51" s="202"/>
      <c r="N51" s="147"/>
      <c r="O51" s="207"/>
      <c r="P51" s="202"/>
      <c r="Q51" s="202"/>
      <c r="R51" s="147"/>
      <c r="S51" s="207"/>
      <c r="T51" s="202"/>
      <c r="U51" s="202"/>
      <c r="V51" s="46"/>
      <c r="W51" s="236"/>
      <c r="X51" s="202"/>
      <c r="Y51" s="202"/>
      <c r="Z51" s="202"/>
      <c r="AA51" s="16"/>
      <c r="AB51" s="207"/>
      <c r="AC51" s="202"/>
      <c r="AD51" s="202"/>
      <c r="AE51" s="202"/>
      <c r="AF51" s="77"/>
      <c r="AG51" s="207"/>
      <c r="AH51" s="202"/>
      <c r="AI51" s="202"/>
      <c r="AJ51" s="202"/>
      <c r="AK51" s="65"/>
    </row>
    <row r="52" spans="2:37">
      <c r="B52" s="19">
        <v>5</v>
      </c>
      <c r="C52" s="208"/>
      <c r="D52" s="212"/>
      <c r="E52" s="212"/>
      <c r="F52" s="47"/>
      <c r="G52" s="208"/>
      <c r="H52" s="212"/>
      <c r="I52" s="212"/>
      <c r="J52" s="47"/>
      <c r="K52" s="208"/>
      <c r="L52" s="212"/>
      <c r="M52" s="212"/>
      <c r="N52" s="47"/>
      <c r="O52" s="208"/>
      <c r="P52" s="212"/>
      <c r="Q52" s="212"/>
      <c r="R52" s="143"/>
      <c r="S52" s="208"/>
      <c r="T52" s="212"/>
      <c r="U52" s="212"/>
      <c r="V52" s="152"/>
      <c r="W52" s="237"/>
      <c r="X52" s="212"/>
      <c r="Y52" s="212"/>
      <c r="Z52" s="212"/>
      <c r="AA52" s="22"/>
      <c r="AB52" s="208"/>
      <c r="AC52" s="212"/>
      <c r="AD52" s="212"/>
      <c r="AE52" s="212"/>
      <c r="AF52" s="21"/>
      <c r="AG52" s="208"/>
      <c r="AH52" s="212"/>
      <c r="AI52" s="212"/>
      <c r="AJ52" s="212"/>
      <c r="AK52" s="20"/>
    </row>
    <row r="53" spans="2:37">
      <c r="B53" s="18" t="s">
        <v>33</v>
      </c>
      <c r="C53" s="209"/>
      <c r="D53" s="201"/>
      <c r="E53" s="204"/>
      <c r="F53" s="46"/>
      <c r="G53" s="209"/>
      <c r="H53" s="201"/>
      <c r="I53" s="204"/>
      <c r="J53" s="46"/>
      <c r="K53" s="209"/>
      <c r="L53" s="201"/>
      <c r="M53" s="204"/>
      <c r="N53" s="154"/>
      <c r="O53" s="206"/>
      <c r="P53" s="211"/>
      <c r="Q53" s="226"/>
      <c r="R53" s="46"/>
      <c r="S53" s="209"/>
      <c r="T53" s="201"/>
      <c r="U53" s="204"/>
      <c r="V53" s="46"/>
      <c r="W53" s="231"/>
      <c r="X53" s="201"/>
      <c r="Y53" s="204"/>
      <c r="Z53" s="225"/>
      <c r="AA53" s="62"/>
      <c r="AB53" s="209"/>
      <c r="AC53" s="201"/>
      <c r="AD53" s="204"/>
      <c r="AE53" s="225"/>
      <c r="AF53" s="82"/>
      <c r="AG53" s="209"/>
      <c r="AH53" s="201"/>
      <c r="AI53" s="204"/>
      <c r="AJ53" s="225"/>
      <c r="AK53" s="56"/>
    </row>
    <row r="54" spans="2:37">
      <c r="B54" s="18" t="s">
        <v>14</v>
      </c>
      <c r="C54" s="207"/>
      <c r="D54" s="202"/>
      <c r="E54" s="202"/>
      <c r="F54" s="46"/>
      <c r="G54" s="207"/>
      <c r="H54" s="202"/>
      <c r="I54" s="202"/>
      <c r="J54" s="46"/>
      <c r="K54" s="207"/>
      <c r="L54" s="202"/>
      <c r="M54" s="202"/>
      <c r="N54" s="46"/>
      <c r="O54" s="207"/>
      <c r="P54" s="202"/>
      <c r="Q54" s="202"/>
      <c r="R54" s="46"/>
      <c r="S54" s="207"/>
      <c r="T54" s="202"/>
      <c r="U54" s="202"/>
      <c r="V54" s="46"/>
      <c r="W54" s="236"/>
      <c r="X54" s="202"/>
      <c r="Y54" s="202"/>
      <c r="Z54" s="202"/>
      <c r="AA54" s="62"/>
      <c r="AB54" s="207"/>
      <c r="AC54" s="202"/>
      <c r="AD54" s="202"/>
      <c r="AE54" s="202"/>
      <c r="AF54" s="74"/>
      <c r="AG54" s="207"/>
      <c r="AH54" s="202"/>
      <c r="AI54" s="202"/>
      <c r="AJ54" s="202"/>
      <c r="AK54" s="71"/>
    </row>
    <row r="55" spans="2:37">
      <c r="B55" s="18"/>
      <c r="C55" s="207"/>
      <c r="D55" s="202"/>
      <c r="E55" s="202"/>
      <c r="F55" s="46"/>
      <c r="G55" s="207"/>
      <c r="H55" s="202"/>
      <c r="I55" s="202"/>
      <c r="J55" s="46"/>
      <c r="K55" s="207"/>
      <c r="L55" s="202"/>
      <c r="M55" s="202"/>
      <c r="N55" s="147"/>
      <c r="O55" s="207"/>
      <c r="P55" s="202"/>
      <c r="Q55" s="202"/>
      <c r="R55" s="46"/>
      <c r="S55" s="207"/>
      <c r="T55" s="202"/>
      <c r="U55" s="202"/>
      <c r="V55" s="46"/>
      <c r="W55" s="236"/>
      <c r="X55" s="202"/>
      <c r="Y55" s="202"/>
      <c r="Z55" s="202"/>
      <c r="AA55" s="62"/>
      <c r="AB55" s="207"/>
      <c r="AC55" s="202"/>
      <c r="AD55" s="202"/>
      <c r="AE55" s="202"/>
      <c r="AF55" s="74"/>
      <c r="AG55" s="207"/>
      <c r="AH55" s="202"/>
      <c r="AI55" s="202"/>
      <c r="AJ55" s="202"/>
      <c r="AK55" s="71"/>
    </row>
    <row r="56" spans="2:37">
      <c r="B56" s="18"/>
      <c r="C56" s="207"/>
      <c r="D56" s="202"/>
      <c r="E56" s="202"/>
      <c r="F56" s="46"/>
      <c r="G56" s="207"/>
      <c r="H56" s="202"/>
      <c r="I56" s="202"/>
      <c r="J56" s="46"/>
      <c r="K56" s="207"/>
      <c r="L56" s="202"/>
      <c r="M56" s="202"/>
      <c r="N56" s="147"/>
      <c r="O56" s="207"/>
      <c r="P56" s="202"/>
      <c r="Q56" s="202"/>
      <c r="R56" s="46"/>
      <c r="S56" s="207"/>
      <c r="T56" s="202"/>
      <c r="U56" s="202"/>
      <c r="V56" s="46"/>
      <c r="W56" s="236"/>
      <c r="X56" s="202"/>
      <c r="Y56" s="202"/>
      <c r="Z56" s="202"/>
      <c r="AA56" s="81"/>
      <c r="AB56" s="207"/>
      <c r="AC56" s="202"/>
      <c r="AD56" s="202"/>
      <c r="AE56" s="202"/>
      <c r="AF56" s="74"/>
      <c r="AG56" s="207"/>
      <c r="AH56" s="202"/>
      <c r="AI56" s="202"/>
      <c r="AJ56" s="202"/>
      <c r="AK56" s="71"/>
    </row>
    <row r="57" spans="2:37">
      <c r="B57" s="18"/>
      <c r="C57" s="207"/>
      <c r="D57" s="202"/>
      <c r="E57" s="202"/>
      <c r="F57" s="46"/>
      <c r="G57" s="207"/>
      <c r="H57" s="202"/>
      <c r="I57" s="202"/>
      <c r="J57" s="46"/>
      <c r="K57" s="207"/>
      <c r="L57" s="202"/>
      <c r="M57" s="202"/>
      <c r="N57" s="147"/>
      <c r="O57" s="207"/>
      <c r="P57" s="202"/>
      <c r="Q57" s="202"/>
      <c r="R57" s="46"/>
      <c r="S57" s="207"/>
      <c r="T57" s="202"/>
      <c r="U57" s="202"/>
      <c r="V57" s="46"/>
      <c r="W57" s="236"/>
      <c r="X57" s="202"/>
      <c r="Y57" s="202"/>
      <c r="Z57" s="202"/>
      <c r="AA57" s="81"/>
      <c r="AB57" s="207"/>
      <c r="AC57" s="202"/>
      <c r="AD57" s="202"/>
      <c r="AE57" s="202"/>
      <c r="AF57" s="74"/>
      <c r="AG57" s="207"/>
      <c r="AH57" s="202"/>
      <c r="AI57" s="202"/>
      <c r="AJ57" s="202"/>
      <c r="AK57" s="71"/>
    </row>
    <row r="58" spans="2:37">
      <c r="B58" s="19">
        <v>10</v>
      </c>
      <c r="C58" s="208"/>
      <c r="D58" s="212"/>
      <c r="E58" s="212"/>
      <c r="F58" s="47"/>
      <c r="G58" s="208"/>
      <c r="H58" s="212"/>
      <c r="I58" s="212"/>
      <c r="J58" s="47"/>
      <c r="K58" s="208"/>
      <c r="L58" s="212"/>
      <c r="M58" s="212"/>
      <c r="N58" s="47"/>
      <c r="O58" s="208"/>
      <c r="P58" s="212"/>
      <c r="Q58" s="212"/>
      <c r="R58" s="47"/>
      <c r="S58" s="208"/>
      <c r="T58" s="212"/>
      <c r="U58" s="212"/>
      <c r="V58" s="47"/>
      <c r="W58" s="237"/>
      <c r="X58" s="212"/>
      <c r="Y58" s="212"/>
      <c r="Z58" s="212"/>
      <c r="AA58" s="79"/>
      <c r="AB58" s="208"/>
      <c r="AC58" s="212"/>
      <c r="AD58" s="212"/>
      <c r="AE58" s="212"/>
      <c r="AF58" s="21"/>
      <c r="AG58" s="208"/>
      <c r="AH58" s="212"/>
      <c r="AI58" s="212"/>
      <c r="AJ58" s="212"/>
      <c r="AK58" s="20"/>
    </row>
    <row r="59" spans="2:37">
      <c r="B59" s="18" t="s">
        <v>34</v>
      </c>
      <c r="C59" s="209"/>
      <c r="D59" s="201"/>
      <c r="E59" s="204"/>
      <c r="F59" s="147"/>
      <c r="G59" s="209"/>
      <c r="H59" s="201"/>
      <c r="I59" s="204"/>
      <c r="J59" s="147"/>
      <c r="K59" s="209"/>
      <c r="L59" s="201"/>
      <c r="M59" s="204"/>
      <c r="N59" s="147"/>
      <c r="O59" s="209"/>
      <c r="P59" s="201"/>
      <c r="Q59" s="204"/>
      <c r="R59" s="46"/>
      <c r="S59" s="209"/>
      <c r="T59" s="201"/>
      <c r="U59" s="204"/>
      <c r="V59" s="46"/>
      <c r="W59" s="231"/>
      <c r="X59" s="201"/>
      <c r="Y59" s="204"/>
      <c r="Z59" s="225"/>
      <c r="AA59" s="62"/>
      <c r="AB59" s="209"/>
      <c r="AC59" s="201"/>
      <c r="AD59" s="204"/>
      <c r="AE59" s="225"/>
      <c r="AF59" s="77"/>
      <c r="AG59" s="209"/>
      <c r="AH59" s="201"/>
      <c r="AI59" s="204"/>
      <c r="AJ59" s="225"/>
      <c r="AK59" s="65"/>
    </row>
    <row r="60" spans="2:37">
      <c r="B60" s="18" t="s">
        <v>1</v>
      </c>
      <c r="C60" s="207"/>
      <c r="D60" s="202"/>
      <c r="E60" s="202"/>
      <c r="F60" s="46"/>
      <c r="G60" s="207"/>
      <c r="H60" s="202"/>
      <c r="I60" s="202"/>
      <c r="J60" s="46"/>
      <c r="K60" s="207"/>
      <c r="L60" s="202"/>
      <c r="M60" s="202"/>
      <c r="N60" s="46"/>
      <c r="O60" s="207"/>
      <c r="P60" s="202"/>
      <c r="Q60" s="202"/>
      <c r="R60" s="46"/>
      <c r="S60" s="207"/>
      <c r="T60" s="202"/>
      <c r="U60" s="202"/>
      <c r="V60" s="46"/>
      <c r="W60" s="236"/>
      <c r="X60" s="202"/>
      <c r="Y60" s="202"/>
      <c r="Z60" s="202"/>
      <c r="AA60" s="62"/>
      <c r="AB60" s="207"/>
      <c r="AC60" s="202"/>
      <c r="AD60" s="202"/>
      <c r="AE60" s="202"/>
      <c r="AF60" s="77"/>
      <c r="AG60" s="207"/>
      <c r="AH60" s="202"/>
      <c r="AI60" s="202"/>
      <c r="AJ60" s="202"/>
      <c r="AK60" s="65"/>
    </row>
    <row r="61" spans="2:37">
      <c r="B61" s="18"/>
      <c r="C61" s="207"/>
      <c r="D61" s="202"/>
      <c r="E61" s="202"/>
      <c r="F61" s="46"/>
      <c r="G61" s="207"/>
      <c r="H61" s="202"/>
      <c r="I61" s="202"/>
      <c r="J61" s="149"/>
      <c r="K61" s="207"/>
      <c r="L61" s="202"/>
      <c r="M61" s="202"/>
      <c r="N61" s="147"/>
      <c r="O61" s="207"/>
      <c r="P61" s="202"/>
      <c r="Q61" s="202"/>
      <c r="R61" s="46"/>
      <c r="S61" s="207"/>
      <c r="T61" s="202"/>
      <c r="U61" s="202"/>
      <c r="V61" s="46"/>
      <c r="W61" s="236"/>
      <c r="X61" s="202"/>
      <c r="Y61" s="202"/>
      <c r="Z61" s="202"/>
      <c r="AA61" s="16"/>
      <c r="AB61" s="207"/>
      <c r="AC61" s="202"/>
      <c r="AD61" s="202"/>
      <c r="AE61" s="202"/>
      <c r="AF61" s="15"/>
      <c r="AG61" s="207"/>
      <c r="AH61" s="202"/>
      <c r="AI61" s="202"/>
      <c r="AJ61" s="202"/>
      <c r="AK61" s="14"/>
    </row>
    <row r="62" spans="2:37">
      <c r="B62" s="18"/>
      <c r="C62" s="207"/>
      <c r="D62" s="202"/>
      <c r="E62" s="202"/>
      <c r="F62" s="46"/>
      <c r="G62" s="207"/>
      <c r="H62" s="202"/>
      <c r="I62" s="202"/>
      <c r="J62" s="149"/>
      <c r="K62" s="207"/>
      <c r="L62" s="202"/>
      <c r="M62" s="202"/>
      <c r="N62" s="46"/>
      <c r="O62" s="207"/>
      <c r="P62" s="202"/>
      <c r="Q62" s="202"/>
      <c r="R62" s="46"/>
      <c r="S62" s="207"/>
      <c r="T62" s="202"/>
      <c r="U62" s="202"/>
      <c r="V62" s="46"/>
      <c r="W62" s="236"/>
      <c r="X62" s="202"/>
      <c r="Y62" s="202"/>
      <c r="Z62" s="202"/>
      <c r="AA62" s="16"/>
      <c r="AB62" s="207"/>
      <c r="AC62" s="202"/>
      <c r="AD62" s="202"/>
      <c r="AE62" s="202"/>
      <c r="AF62" s="15"/>
      <c r="AG62" s="207"/>
      <c r="AH62" s="202"/>
      <c r="AI62" s="202"/>
      <c r="AJ62" s="202"/>
      <c r="AK62" s="14"/>
    </row>
    <row r="63" spans="2:37">
      <c r="B63" s="18"/>
      <c r="C63" s="207"/>
      <c r="D63" s="202"/>
      <c r="E63" s="202"/>
      <c r="F63" s="46"/>
      <c r="G63" s="207"/>
      <c r="H63" s="202"/>
      <c r="I63" s="202"/>
      <c r="J63" s="46"/>
      <c r="K63" s="207"/>
      <c r="L63" s="202"/>
      <c r="M63" s="202"/>
      <c r="N63" s="147"/>
      <c r="O63" s="207"/>
      <c r="P63" s="202"/>
      <c r="Q63" s="202"/>
      <c r="R63" s="46"/>
      <c r="S63" s="207"/>
      <c r="T63" s="202"/>
      <c r="U63" s="202"/>
      <c r="V63" s="46"/>
      <c r="W63" s="236"/>
      <c r="X63" s="202"/>
      <c r="Y63" s="202"/>
      <c r="Z63" s="202"/>
      <c r="AA63" s="16"/>
      <c r="AB63" s="207"/>
      <c r="AC63" s="202"/>
      <c r="AD63" s="202"/>
      <c r="AE63" s="202"/>
      <c r="AF63" s="77"/>
      <c r="AG63" s="207"/>
      <c r="AH63" s="202"/>
      <c r="AI63" s="202"/>
      <c r="AJ63" s="202"/>
      <c r="AK63" s="65"/>
    </row>
    <row r="64" spans="2:37">
      <c r="B64" s="19">
        <v>10</v>
      </c>
      <c r="C64" s="208"/>
      <c r="D64" s="212"/>
      <c r="E64" s="212"/>
      <c r="F64" s="47"/>
      <c r="G64" s="208"/>
      <c r="H64" s="212"/>
      <c r="I64" s="212"/>
      <c r="J64" s="47"/>
      <c r="K64" s="208"/>
      <c r="L64" s="212"/>
      <c r="M64" s="212"/>
      <c r="N64" s="143"/>
      <c r="O64" s="208"/>
      <c r="P64" s="212"/>
      <c r="Q64" s="212"/>
      <c r="R64" s="47"/>
      <c r="S64" s="208"/>
      <c r="T64" s="212"/>
      <c r="U64" s="212"/>
      <c r="V64" s="47"/>
      <c r="W64" s="237"/>
      <c r="X64" s="212"/>
      <c r="Y64" s="212"/>
      <c r="Z64" s="212"/>
      <c r="AA64" s="22"/>
      <c r="AB64" s="208"/>
      <c r="AC64" s="212"/>
      <c r="AD64" s="212"/>
      <c r="AE64" s="212"/>
      <c r="AF64" s="80"/>
      <c r="AG64" s="208"/>
      <c r="AH64" s="212"/>
      <c r="AI64" s="212"/>
      <c r="AJ64" s="212"/>
      <c r="AK64" s="69"/>
    </row>
    <row r="65" spans="1:40">
      <c r="B65" s="110" t="s">
        <v>2</v>
      </c>
      <c r="C65" s="206"/>
      <c r="D65" s="211"/>
      <c r="E65" s="226"/>
      <c r="F65" s="145"/>
      <c r="G65" s="206"/>
      <c r="H65" s="211"/>
      <c r="I65" s="226"/>
      <c r="J65" s="160"/>
      <c r="K65" s="206"/>
      <c r="L65" s="211"/>
      <c r="M65" s="226"/>
      <c r="N65" s="154"/>
      <c r="O65" s="206"/>
      <c r="P65" s="211"/>
      <c r="Q65" s="226"/>
      <c r="R65" s="145"/>
      <c r="S65" s="206"/>
      <c r="T65" s="211"/>
      <c r="U65" s="226"/>
      <c r="V65" s="145"/>
      <c r="W65" s="234"/>
      <c r="X65" s="211"/>
      <c r="Y65" s="226"/>
      <c r="Z65" s="225"/>
      <c r="AA65" s="108"/>
      <c r="AB65" s="206"/>
      <c r="AC65" s="211"/>
      <c r="AD65" s="226"/>
      <c r="AE65" s="225"/>
      <c r="AF65" s="107"/>
      <c r="AG65" s="206"/>
      <c r="AH65" s="211"/>
      <c r="AI65" s="226"/>
      <c r="AJ65" s="225"/>
      <c r="AK65" s="132"/>
    </row>
    <row r="66" spans="1:40">
      <c r="B66" s="18"/>
      <c r="C66" s="207"/>
      <c r="D66" s="202"/>
      <c r="E66" s="202"/>
      <c r="F66" s="46"/>
      <c r="G66" s="207"/>
      <c r="H66" s="202"/>
      <c r="I66" s="202"/>
      <c r="J66" s="149"/>
      <c r="K66" s="207"/>
      <c r="L66" s="202"/>
      <c r="M66" s="202"/>
      <c r="N66" s="147"/>
      <c r="O66" s="207"/>
      <c r="P66" s="202"/>
      <c r="Q66" s="202"/>
      <c r="R66" s="147"/>
      <c r="S66" s="207"/>
      <c r="T66" s="202"/>
      <c r="U66" s="202"/>
      <c r="V66" s="46"/>
      <c r="W66" s="232"/>
      <c r="X66" s="202"/>
      <c r="Y66" s="202"/>
      <c r="Z66" s="202"/>
      <c r="AA66" s="16"/>
      <c r="AB66" s="207"/>
      <c r="AC66" s="202"/>
      <c r="AD66" s="202"/>
      <c r="AE66" s="202"/>
      <c r="AF66" s="15"/>
      <c r="AG66" s="207"/>
      <c r="AH66" s="202"/>
      <c r="AI66" s="202"/>
      <c r="AJ66" s="202"/>
      <c r="AK66" s="14"/>
    </row>
    <row r="67" spans="1:40">
      <c r="B67" s="19">
        <v>10</v>
      </c>
      <c r="C67" s="208"/>
      <c r="D67" s="212"/>
      <c r="E67" s="212"/>
      <c r="F67" s="47"/>
      <c r="G67" s="208"/>
      <c r="H67" s="212"/>
      <c r="I67" s="212"/>
      <c r="J67" s="159"/>
      <c r="K67" s="208"/>
      <c r="L67" s="212"/>
      <c r="M67" s="212"/>
      <c r="N67" s="143"/>
      <c r="O67" s="208"/>
      <c r="P67" s="212"/>
      <c r="Q67" s="212"/>
      <c r="R67" s="143"/>
      <c r="S67" s="208"/>
      <c r="T67" s="212"/>
      <c r="U67" s="212"/>
      <c r="V67" s="47"/>
      <c r="W67" s="235"/>
      <c r="X67" s="212"/>
      <c r="Y67" s="212"/>
      <c r="Z67" s="212"/>
      <c r="AA67" s="22"/>
      <c r="AB67" s="208"/>
      <c r="AC67" s="212"/>
      <c r="AD67" s="212"/>
      <c r="AE67" s="212"/>
      <c r="AF67" s="21"/>
      <c r="AG67" s="208"/>
      <c r="AH67" s="212"/>
      <c r="AI67" s="212"/>
      <c r="AJ67" s="212"/>
      <c r="AK67" s="20"/>
    </row>
    <row r="68" spans="1:40">
      <c r="B68" s="98" t="s">
        <v>38</v>
      </c>
      <c r="C68" s="209"/>
      <c r="D68" s="201"/>
      <c r="E68" s="204"/>
      <c r="F68" s="46"/>
      <c r="G68" s="209"/>
      <c r="H68" s="201"/>
      <c r="I68" s="204"/>
      <c r="J68" s="149"/>
      <c r="K68" s="209"/>
      <c r="L68" s="201"/>
      <c r="M68" s="204"/>
      <c r="N68" s="147"/>
      <c r="O68" s="209"/>
      <c r="P68" s="201"/>
      <c r="Q68" s="204"/>
      <c r="R68" s="46"/>
      <c r="S68" s="209"/>
      <c r="T68" s="201"/>
      <c r="U68" s="204"/>
      <c r="V68" s="46"/>
      <c r="W68" s="231"/>
      <c r="X68" s="201"/>
      <c r="Y68" s="204"/>
      <c r="Z68" s="205"/>
      <c r="AA68" s="16"/>
      <c r="AB68" s="209"/>
      <c r="AC68" s="201"/>
      <c r="AD68" s="204"/>
      <c r="AE68" s="205"/>
      <c r="AF68" s="15"/>
      <c r="AG68" s="209"/>
      <c r="AH68" s="201"/>
      <c r="AI68" s="204"/>
      <c r="AJ68" s="205"/>
      <c r="AK68" s="14"/>
    </row>
    <row r="69" spans="1:40">
      <c r="B69" s="98"/>
      <c r="C69" s="207"/>
      <c r="D69" s="202"/>
      <c r="E69" s="202"/>
      <c r="F69" s="46"/>
      <c r="G69" s="207"/>
      <c r="H69" s="202"/>
      <c r="I69" s="202"/>
      <c r="J69" s="149"/>
      <c r="K69" s="207"/>
      <c r="L69" s="202"/>
      <c r="M69" s="202"/>
      <c r="N69" s="147"/>
      <c r="O69" s="207"/>
      <c r="P69" s="202"/>
      <c r="Q69" s="202"/>
      <c r="R69" s="147"/>
      <c r="S69" s="207"/>
      <c r="T69" s="202"/>
      <c r="U69" s="202"/>
      <c r="V69" s="46"/>
      <c r="W69" s="232"/>
      <c r="X69" s="202"/>
      <c r="Y69" s="202"/>
      <c r="Z69" s="202"/>
      <c r="AA69" s="16"/>
      <c r="AB69" s="207"/>
      <c r="AC69" s="202"/>
      <c r="AD69" s="202"/>
      <c r="AE69" s="202"/>
      <c r="AF69" s="15"/>
      <c r="AG69" s="207"/>
      <c r="AH69" s="202"/>
      <c r="AI69" s="202"/>
      <c r="AJ69" s="202"/>
      <c r="AK69" s="14"/>
    </row>
    <row r="70" spans="1:40" ht="15" thickBot="1">
      <c r="B70" s="109">
        <v>-3</v>
      </c>
      <c r="C70" s="210"/>
      <c r="D70" s="203"/>
      <c r="E70" s="203"/>
      <c r="F70" s="47"/>
      <c r="G70" s="210"/>
      <c r="H70" s="203"/>
      <c r="I70" s="203"/>
      <c r="J70" s="159"/>
      <c r="K70" s="210"/>
      <c r="L70" s="203"/>
      <c r="M70" s="203"/>
      <c r="N70" s="143"/>
      <c r="O70" s="210"/>
      <c r="P70" s="203"/>
      <c r="Q70" s="203"/>
      <c r="R70" s="143"/>
      <c r="S70" s="210"/>
      <c r="T70" s="203"/>
      <c r="U70" s="203"/>
      <c r="V70" s="47"/>
      <c r="W70" s="233"/>
      <c r="X70" s="203"/>
      <c r="Y70" s="203"/>
      <c r="Z70" s="203"/>
      <c r="AA70" s="22"/>
      <c r="AB70" s="210"/>
      <c r="AC70" s="203"/>
      <c r="AD70" s="203"/>
      <c r="AE70" s="203"/>
      <c r="AF70" s="21"/>
      <c r="AG70" s="210"/>
      <c r="AH70" s="203"/>
      <c r="AI70" s="203"/>
      <c r="AJ70" s="203"/>
      <c r="AK70" s="20"/>
    </row>
    <row r="71" spans="1:40" ht="14.25" thickBot="1">
      <c r="A71" s="102"/>
      <c r="B71" s="138" t="s">
        <v>3</v>
      </c>
      <c r="C71" s="101">
        <f>SUM(C5:C70)</f>
        <v>0</v>
      </c>
      <c r="D71" s="99">
        <f t="shared" ref="D71:E71" si="0">SUM(D5:D70)</f>
        <v>0</v>
      </c>
      <c r="E71" s="99">
        <f t="shared" si="0"/>
        <v>0</v>
      </c>
      <c r="F71" s="157"/>
      <c r="G71" s="101">
        <f>SUM(G5:G70)</f>
        <v>0</v>
      </c>
      <c r="H71" s="99">
        <f t="shared" ref="H71:I71" si="1">SUM(H5:H70)</f>
        <v>0</v>
      </c>
      <c r="I71" s="99">
        <f t="shared" si="1"/>
        <v>0</v>
      </c>
      <c r="J71" s="161"/>
      <c r="K71" s="101">
        <f>SUM(K5:K70)</f>
        <v>0</v>
      </c>
      <c r="L71" s="99">
        <f t="shared" ref="L71:M71" si="2">SUM(L5:L70)</f>
        <v>0</v>
      </c>
      <c r="M71" s="99">
        <f t="shared" si="2"/>
        <v>0</v>
      </c>
      <c r="N71" s="164"/>
      <c r="O71" s="101">
        <f>SUM(O5:O70)</f>
        <v>0</v>
      </c>
      <c r="P71" s="99">
        <f t="shared" ref="P71:Q71" si="3">SUM(P5:P70)</f>
        <v>0</v>
      </c>
      <c r="Q71" s="99">
        <f t="shared" si="3"/>
        <v>0</v>
      </c>
      <c r="R71" s="164"/>
      <c r="S71" s="101">
        <f>SUM(S5:S70)</f>
        <v>0</v>
      </c>
      <c r="T71" s="99">
        <f t="shared" ref="T71:U71" si="4">SUM(T5:T70)</f>
        <v>0</v>
      </c>
      <c r="U71" s="99">
        <f t="shared" si="4"/>
        <v>0</v>
      </c>
      <c r="V71" s="157"/>
      <c r="W71" s="100">
        <f>SUM(W5:W70)</f>
        <v>0</v>
      </c>
      <c r="X71" s="99">
        <f t="shared" ref="X71:Z71" si="5">SUM(X5:X70)</f>
        <v>0</v>
      </c>
      <c r="Y71" s="99">
        <f t="shared" si="5"/>
        <v>0</v>
      </c>
      <c r="Z71" s="100">
        <f t="shared" si="5"/>
        <v>0</v>
      </c>
      <c r="AA71" s="105"/>
      <c r="AB71" s="101">
        <f>SUM(AB5:AB70)</f>
        <v>0</v>
      </c>
      <c r="AC71" s="99">
        <f t="shared" ref="AC71:AE71" si="6">SUM(AC5:AC70)</f>
        <v>0</v>
      </c>
      <c r="AD71" s="99">
        <f t="shared" si="6"/>
        <v>0</v>
      </c>
      <c r="AE71" s="100">
        <f t="shared" si="6"/>
        <v>0</v>
      </c>
      <c r="AF71" s="104"/>
      <c r="AG71" s="101">
        <f>SUM(AG5:AG70)</f>
        <v>0</v>
      </c>
      <c r="AH71" s="99">
        <f t="shared" ref="AH71:AJ71" si="7">SUM(AH5:AH70)</f>
        <v>0</v>
      </c>
      <c r="AI71" s="99">
        <f t="shared" si="7"/>
        <v>0</v>
      </c>
      <c r="AJ71" s="100">
        <f t="shared" si="7"/>
        <v>0</v>
      </c>
      <c r="AK71" s="25"/>
    </row>
    <row r="72" spans="1:40" ht="14.25" thickBot="1">
      <c r="B72" s="139" t="s">
        <v>4</v>
      </c>
      <c r="C72" s="59"/>
      <c r="D72" s="60"/>
      <c r="E72" s="61"/>
      <c r="F72" s="158"/>
      <c r="G72" s="24"/>
      <c r="H72" s="26"/>
      <c r="I72" s="27"/>
      <c r="J72" s="162"/>
      <c r="K72" s="85"/>
      <c r="L72" s="86"/>
      <c r="M72" s="87"/>
      <c r="N72" s="165"/>
      <c r="O72" s="85"/>
      <c r="P72" s="86"/>
      <c r="Q72" s="87"/>
      <c r="R72" s="165"/>
      <c r="S72" s="85"/>
      <c r="T72" s="86"/>
      <c r="U72" s="87"/>
      <c r="V72" s="167"/>
      <c r="W72" s="119"/>
      <c r="X72" s="86"/>
      <c r="Y72" s="89"/>
      <c r="Z72" s="90"/>
      <c r="AA72" s="88"/>
      <c r="AB72" s="85"/>
      <c r="AC72" s="86"/>
      <c r="AD72" s="87"/>
      <c r="AE72" s="91"/>
      <c r="AF72" s="92"/>
      <c r="AG72" s="85"/>
      <c r="AH72" s="86"/>
      <c r="AI72" s="87"/>
      <c r="AJ72" s="91"/>
      <c r="AK72" s="133"/>
    </row>
    <row r="73" spans="1:40" ht="13.5" customHeight="1">
      <c r="B73" s="18" t="s">
        <v>5</v>
      </c>
      <c r="C73" s="220" t="s">
        <v>44</v>
      </c>
      <c r="D73" s="214"/>
      <c r="E73" s="214"/>
      <c r="F73" s="215"/>
      <c r="G73" s="220"/>
      <c r="H73" s="214"/>
      <c r="I73" s="214"/>
      <c r="J73" s="215"/>
      <c r="K73" s="220"/>
      <c r="L73" s="214"/>
      <c r="M73" s="214"/>
      <c r="N73" s="215"/>
      <c r="O73" s="220"/>
      <c r="P73" s="214"/>
      <c r="Q73" s="214"/>
      <c r="R73" s="215"/>
      <c r="S73" s="220"/>
      <c r="T73" s="214"/>
      <c r="U73" s="214"/>
      <c r="V73" s="215"/>
      <c r="W73" s="213"/>
      <c r="X73" s="214"/>
      <c r="Y73" s="214"/>
      <c r="Z73" s="214"/>
      <c r="AA73" s="215"/>
      <c r="AB73" s="220"/>
      <c r="AC73" s="214"/>
      <c r="AD73" s="214"/>
      <c r="AE73" s="214"/>
      <c r="AF73" s="215"/>
      <c r="AG73" s="220"/>
      <c r="AH73" s="214"/>
      <c r="AI73" s="214"/>
      <c r="AJ73" s="214"/>
      <c r="AK73" s="215"/>
      <c r="AL73" s="4"/>
      <c r="AM73" s="4"/>
      <c r="AN73" s="4"/>
    </row>
    <row r="74" spans="1:40">
      <c r="B74" s="18"/>
      <c r="C74" s="221"/>
      <c r="D74" s="216"/>
      <c r="E74" s="216"/>
      <c r="F74" s="217"/>
      <c r="G74" s="221"/>
      <c r="H74" s="216"/>
      <c r="I74" s="216"/>
      <c r="J74" s="217"/>
      <c r="K74" s="221"/>
      <c r="L74" s="216"/>
      <c r="M74" s="216"/>
      <c r="N74" s="217"/>
      <c r="O74" s="221"/>
      <c r="P74" s="216"/>
      <c r="Q74" s="216"/>
      <c r="R74" s="217"/>
      <c r="S74" s="221"/>
      <c r="T74" s="216"/>
      <c r="U74" s="216"/>
      <c r="V74" s="217"/>
      <c r="W74" s="216"/>
      <c r="X74" s="216"/>
      <c r="Y74" s="216"/>
      <c r="Z74" s="216"/>
      <c r="AA74" s="217"/>
      <c r="AB74" s="221"/>
      <c r="AC74" s="216"/>
      <c r="AD74" s="216"/>
      <c r="AE74" s="216"/>
      <c r="AF74" s="217"/>
      <c r="AG74" s="221"/>
      <c r="AH74" s="216"/>
      <c r="AI74" s="216"/>
      <c r="AJ74" s="216"/>
      <c r="AK74" s="217"/>
      <c r="AL74" s="4"/>
      <c r="AM74" s="4"/>
      <c r="AN74" s="4"/>
    </row>
    <row r="75" spans="1:40">
      <c r="B75" s="18"/>
      <c r="C75" s="221"/>
      <c r="D75" s="216"/>
      <c r="E75" s="216"/>
      <c r="F75" s="217"/>
      <c r="G75" s="221"/>
      <c r="H75" s="216"/>
      <c r="I75" s="216"/>
      <c r="J75" s="217"/>
      <c r="K75" s="221"/>
      <c r="L75" s="216"/>
      <c r="M75" s="216"/>
      <c r="N75" s="217"/>
      <c r="O75" s="221"/>
      <c r="P75" s="216"/>
      <c r="Q75" s="216"/>
      <c r="R75" s="217"/>
      <c r="S75" s="221"/>
      <c r="T75" s="216"/>
      <c r="U75" s="216"/>
      <c r="V75" s="217"/>
      <c r="W75" s="216"/>
      <c r="X75" s="216"/>
      <c r="Y75" s="216"/>
      <c r="Z75" s="216"/>
      <c r="AA75" s="217"/>
      <c r="AB75" s="221"/>
      <c r="AC75" s="216"/>
      <c r="AD75" s="216"/>
      <c r="AE75" s="216"/>
      <c r="AF75" s="217"/>
      <c r="AG75" s="221"/>
      <c r="AH75" s="216"/>
      <c r="AI75" s="216"/>
      <c r="AJ75" s="216"/>
      <c r="AK75" s="217"/>
      <c r="AL75" s="4"/>
      <c r="AM75" s="4"/>
      <c r="AN75" s="4"/>
    </row>
    <row r="76" spans="1:40">
      <c r="B76" s="18"/>
      <c r="C76" s="221"/>
      <c r="D76" s="216"/>
      <c r="E76" s="216"/>
      <c r="F76" s="217"/>
      <c r="G76" s="221"/>
      <c r="H76" s="216"/>
      <c r="I76" s="216"/>
      <c r="J76" s="217"/>
      <c r="K76" s="221"/>
      <c r="L76" s="216"/>
      <c r="M76" s="216"/>
      <c r="N76" s="217"/>
      <c r="O76" s="221"/>
      <c r="P76" s="216"/>
      <c r="Q76" s="216"/>
      <c r="R76" s="217"/>
      <c r="S76" s="221"/>
      <c r="T76" s="216"/>
      <c r="U76" s="216"/>
      <c r="V76" s="217"/>
      <c r="W76" s="216"/>
      <c r="X76" s="216"/>
      <c r="Y76" s="216"/>
      <c r="Z76" s="216"/>
      <c r="AA76" s="217"/>
      <c r="AB76" s="221"/>
      <c r="AC76" s="216"/>
      <c r="AD76" s="216"/>
      <c r="AE76" s="216"/>
      <c r="AF76" s="217"/>
      <c r="AG76" s="221"/>
      <c r="AH76" s="216"/>
      <c r="AI76" s="216"/>
      <c r="AJ76" s="216"/>
      <c r="AK76" s="217"/>
      <c r="AL76" s="4"/>
      <c r="AM76" s="4"/>
      <c r="AN76" s="4"/>
    </row>
    <row r="77" spans="1:40" ht="14.25" thickBot="1">
      <c r="B77" s="28"/>
      <c r="C77" s="222"/>
      <c r="D77" s="223"/>
      <c r="E77" s="223"/>
      <c r="F77" s="224"/>
      <c r="G77" s="222"/>
      <c r="H77" s="223"/>
      <c r="I77" s="223"/>
      <c r="J77" s="224"/>
      <c r="K77" s="222"/>
      <c r="L77" s="223"/>
      <c r="M77" s="223"/>
      <c r="N77" s="224"/>
      <c r="O77" s="222"/>
      <c r="P77" s="223"/>
      <c r="Q77" s="223"/>
      <c r="R77" s="224"/>
      <c r="S77" s="222"/>
      <c r="T77" s="223"/>
      <c r="U77" s="223"/>
      <c r="V77" s="224"/>
      <c r="W77" s="218"/>
      <c r="X77" s="218"/>
      <c r="Y77" s="218"/>
      <c r="Z77" s="218"/>
      <c r="AA77" s="219"/>
      <c r="AB77" s="222"/>
      <c r="AC77" s="223"/>
      <c r="AD77" s="223"/>
      <c r="AE77" s="223"/>
      <c r="AF77" s="224"/>
      <c r="AG77" s="222"/>
      <c r="AH77" s="223"/>
      <c r="AI77" s="223"/>
      <c r="AJ77" s="223"/>
      <c r="AK77" s="224"/>
      <c r="AL77" s="4"/>
      <c r="AM77" s="4"/>
      <c r="AN77" s="4"/>
    </row>
    <row r="78" spans="1:40" ht="14.25" thickTop="1"/>
    <row r="79" spans="1:40">
      <c r="AF79" s="83"/>
      <c r="AG79" s="83"/>
      <c r="AH79" s="83"/>
      <c r="AI79" s="83"/>
      <c r="AJ79" s="83"/>
      <c r="AK79" s="83"/>
    </row>
    <row r="81" spans="32:37">
      <c r="AF81" s="83"/>
      <c r="AG81" s="83"/>
      <c r="AH81" s="83"/>
      <c r="AI81" s="83"/>
      <c r="AJ81" s="83"/>
      <c r="AK81" s="83"/>
    </row>
    <row r="82" spans="32:37">
      <c r="AF82" s="83"/>
      <c r="AG82" s="83"/>
      <c r="AH82" s="83"/>
      <c r="AI82" s="83"/>
      <c r="AJ82" s="83"/>
      <c r="AK82" s="83"/>
    </row>
    <row r="83" spans="32:37">
      <c r="AF83" s="83"/>
      <c r="AG83" s="83"/>
      <c r="AH83" s="83"/>
      <c r="AI83" s="83"/>
      <c r="AJ83" s="83"/>
      <c r="AK83" s="83"/>
    </row>
    <row r="84" spans="32:37">
      <c r="AF84" s="83"/>
      <c r="AG84" s="83"/>
      <c r="AH84" s="83"/>
      <c r="AI84" s="83"/>
      <c r="AJ84" s="83"/>
      <c r="AK84" s="83"/>
    </row>
    <row r="86" spans="32:37">
      <c r="AF86" s="84"/>
      <c r="AG86" s="84"/>
      <c r="AH86" s="84"/>
      <c r="AI86" s="84"/>
      <c r="AJ86" s="84"/>
      <c r="AK86" s="84"/>
    </row>
    <row r="87" spans="32:37">
      <c r="AF87" s="84"/>
      <c r="AG87" s="84"/>
      <c r="AH87" s="84"/>
      <c r="AI87" s="84"/>
      <c r="AJ87" s="84"/>
      <c r="AK87" s="84"/>
    </row>
  </sheetData>
  <mergeCells count="332">
    <mergeCell ref="I5:I10"/>
    <mergeCell ref="K5:K10"/>
    <mergeCell ref="L5:L10"/>
    <mergeCell ref="M5:M10"/>
    <mergeCell ref="C5:C10"/>
    <mergeCell ref="D5:D10"/>
    <mergeCell ref="E5:E10"/>
    <mergeCell ref="G5:G10"/>
    <mergeCell ref="H5:H10"/>
    <mergeCell ref="U5:U10"/>
    <mergeCell ref="O5:O10"/>
    <mergeCell ref="P5:P10"/>
    <mergeCell ref="Q5:Q10"/>
    <mergeCell ref="S5:S10"/>
    <mergeCell ref="T5:T10"/>
    <mergeCell ref="AD5:AD10"/>
    <mergeCell ref="AE5:AE10"/>
    <mergeCell ref="AG5:AG10"/>
    <mergeCell ref="AH5:AH10"/>
    <mergeCell ref="AI5:AI10"/>
    <mergeCell ref="AJ5:AJ10"/>
    <mergeCell ref="W5:W10"/>
    <mergeCell ref="X5:X10"/>
    <mergeCell ref="Y5:Y10"/>
    <mergeCell ref="Z5:Z10"/>
    <mergeCell ref="AB5:AB10"/>
    <mergeCell ref="AC5:AC10"/>
    <mergeCell ref="I11:I16"/>
    <mergeCell ref="K11:K16"/>
    <mergeCell ref="L11:L16"/>
    <mergeCell ref="M11:M16"/>
    <mergeCell ref="C11:C16"/>
    <mergeCell ref="D11:D16"/>
    <mergeCell ref="E11:E16"/>
    <mergeCell ref="G11:G16"/>
    <mergeCell ref="H11:H16"/>
    <mergeCell ref="U11:U16"/>
    <mergeCell ref="O11:O16"/>
    <mergeCell ref="P11:P16"/>
    <mergeCell ref="Q11:Q16"/>
    <mergeCell ref="S11:S16"/>
    <mergeCell ref="T11:T16"/>
    <mergeCell ref="AD11:AD16"/>
    <mergeCell ref="AE11:AE16"/>
    <mergeCell ref="AG11:AG16"/>
    <mergeCell ref="AH11:AH16"/>
    <mergeCell ref="AI11:AI16"/>
    <mergeCell ref="AJ11:AJ16"/>
    <mergeCell ref="W11:W16"/>
    <mergeCell ref="X11:X16"/>
    <mergeCell ref="Y11:Y16"/>
    <mergeCell ref="Z11:Z16"/>
    <mergeCell ref="AB11:AB16"/>
    <mergeCell ref="AC11:AC16"/>
    <mergeCell ref="I17:I22"/>
    <mergeCell ref="K17:K22"/>
    <mergeCell ref="L17:L22"/>
    <mergeCell ref="M17:M22"/>
    <mergeCell ref="C17:C22"/>
    <mergeCell ref="D17:D22"/>
    <mergeCell ref="E17:E22"/>
    <mergeCell ref="G17:G22"/>
    <mergeCell ref="H17:H22"/>
    <mergeCell ref="U17:U22"/>
    <mergeCell ref="O17:O22"/>
    <mergeCell ref="P17:P22"/>
    <mergeCell ref="Q17:Q22"/>
    <mergeCell ref="S17:S22"/>
    <mergeCell ref="T17:T22"/>
    <mergeCell ref="AD17:AD22"/>
    <mergeCell ref="AE17:AE22"/>
    <mergeCell ref="AG17:AG22"/>
    <mergeCell ref="AH17:AH22"/>
    <mergeCell ref="AI17:AI22"/>
    <mergeCell ref="AJ17:AJ22"/>
    <mergeCell ref="W17:W22"/>
    <mergeCell ref="X17:X22"/>
    <mergeCell ref="Y17:Y22"/>
    <mergeCell ref="Z17:Z22"/>
    <mergeCell ref="AB17:AB22"/>
    <mergeCell ref="AC17:AC22"/>
    <mergeCell ref="I23:I28"/>
    <mergeCell ref="K23:K28"/>
    <mergeCell ref="L23:L28"/>
    <mergeCell ref="M23:M28"/>
    <mergeCell ref="C23:C28"/>
    <mergeCell ref="D23:D28"/>
    <mergeCell ref="E23:E28"/>
    <mergeCell ref="G23:G28"/>
    <mergeCell ref="H23:H28"/>
    <mergeCell ref="U23:U28"/>
    <mergeCell ref="O23:O28"/>
    <mergeCell ref="P23:P28"/>
    <mergeCell ref="Q23:Q28"/>
    <mergeCell ref="S23:S28"/>
    <mergeCell ref="T23:T28"/>
    <mergeCell ref="AD23:AD28"/>
    <mergeCell ref="AE23:AE28"/>
    <mergeCell ref="AG23:AG28"/>
    <mergeCell ref="AH23:AH28"/>
    <mergeCell ref="AI23:AI28"/>
    <mergeCell ref="AJ23:AJ28"/>
    <mergeCell ref="W23:W28"/>
    <mergeCell ref="X23:X28"/>
    <mergeCell ref="Y23:Y28"/>
    <mergeCell ref="Z23:Z28"/>
    <mergeCell ref="AB23:AB28"/>
    <mergeCell ref="AC23:AC28"/>
    <mergeCell ref="I29:I34"/>
    <mergeCell ref="K29:K34"/>
    <mergeCell ref="L29:L34"/>
    <mergeCell ref="M29:M34"/>
    <mergeCell ref="C29:C34"/>
    <mergeCell ref="D29:D34"/>
    <mergeCell ref="E29:E34"/>
    <mergeCell ref="G29:G34"/>
    <mergeCell ref="H29:H34"/>
    <mergeCell ref="U29:U34"/>
    <mergeCell ref="O29:O34"/>
    <mergeCell ref="P29:P34"/>
    <mergeCell ref="Q29:Q34"/>
    <mergeCell ref="S29:S34"/>
    <mergeCell ref="T29:T34"/>
    <mergeCell ref="AD29:AD34"/>
    <mergeCell ref="AE29:AE34"/>
    <mergeCell ref="AG29:AG34"/>
    <mergeCell ref="AH29:AH34"/>
    <mergeCell ref="AI29:AI34"/>
    <mergeCell ref="AJ29:AJ34"/>
    <mergeCell ref="W29:W34"/>
    <mergeCell ref="X29:X34"/>
    <mergeCell ref="Y29:Y34"/>
    <mergeCell ref="Z29:Z34"/>
    <mergeCell ref="AB29:AB34"/>
    <mergeCell ref="AC29:AC34"/>
    <mergeCell ref="I35:I40"/>
    <mergeCell ref="K35:K40"/>
    <mergeCell ref="L35:L40"/>
    <mergeCell ref="M35:M40"/>
    <mergeCell ref="C35:C40"/>
    <mergeCell ref="D35:D40"/>
    <mergeCell ref="E35:E40"/>
    <mergeCell ref="G35:G40"/>
    <mergeCell ref="H35:H40"/>
    <mergeCell ref="U35:U40"/>
    <mergeCell ref="O35:O40"/>
    <mergeCell ref="P35:P40"/>
    <mergeCell ref="Q35:Q40"/>
    <mergeCell ref="S35:S40"/>
    <mergeCell ref="T35:T40"/>
    <mergeCell ref="AD35:AD40"/>
    <mergeCell ref="AE35:AE40"/>
    <mergeCell ref="AG35:AG40"/>
    <mergeCell ref="AH35:AH40"/>
    <mergeCell ref="AI35:AI40"/>
    <mergeCell ref="AJ35:AJ40"/>
    <mergeCell ref="W35:W40"/>
    <mergeCell ref="X35:X40"/>
    <mergeCell ref="Y35:Y40"/>
    <mergeCell ref="Z35:Z40"/>
    <mergeCell ref="AB35:AB40"/>
    <mergeCell ref="AC35:AC40"/>
    <mergeCell ref="I41:I46"/>
    <mergeCell ref="K41:K46"/>
    <mergeCell ref="L41:L46"/>
    <mergeCell ref="M41:M46"/>
    <mergeCell ref="C41:C46"/>
    <mergeCell ref="D41:D46"/>
    <mergeCell ref="E41:E46"/>
    <mergeCell ref="G41:G46"/>
    <mergeCell ref="H41:H46"/>
    <mergeCell ref="U41:U46"/>
    <mergeCell ref="O41:O46"/>
    <mergeCell ref="P41:P46"/>
    <mergeCell ref="Q41:Q46"/>
    <mergeCell ref="S41:S46"/>
    <mergeCell ref="T41:T46"/>
    <mergeCell ref="AD41:AD46"/>
    <mergeCell ref="AE41:AE46"/>
    <mergeCell ref="AG41:AG46"/>
    <mergeCell ref="AH41:AH46"/>
    <mergeCell ref="AI41:AI46"/>
    <mergeCell ref="AJ41:AJ46"/>
    <mergeCell ref="W41:W46"/>
    <mergeCell ref="X41:X46"/>
    <mergeCell ref="Y41:Y46"/>
    <mergeCell ref="Z41:Z46"/>
    <mergeCell ref="AB41:AB46"/>
    <mergeCell ref="AC41:AC46"/>
    <mergeCell ref="I47:I52"/>
    <mergeCell ref="K47:K52"/>
    <mergeCell ref="L47:L52"/>
    <mergeCell ref="M47:M52"/>
    <mergeCell ref="C47:C52"/>
    <mergeCell ref="D47:D52"/>
    <mergeCell ref="E47:E52"/>
    <mergeCell ref="G47:G52"/>
    <mergeCell ref="H47:H52"/>
    <mergeCell ref="U47:U52"/>
    <mergeCell ref="O47:O52"/>
    <mergeCell ref="P47:P52"/>
    <mergeCell ref="Q47:Q52"/>
    <mergeCell ref="S47:S52"/>
    <mergeCell ref="T47:T52"/>
    <mergeCell ref="AD47:AD52"/>
    <mergeCell ref="AE47:AE52"/>
    <mergeCell ref="AG47:AG52"/>
    <mergeCell ref="AH47:AH52"/>
    <mergeCell ref="AI47:AI52"/>
    <mergeCell ref="AJ47:AJ52"/>
    <mergeCell ref="W47:W52"/>
    <mergeCell ref="X47:X52"/>
    <mergeCell ref="Y47:Y52"/>
    <mergeCell ref="Z47:Z52"/>
    <mergeCell ref="AB47:AB52"/>
    <mergeCell ref="AC47:AC52"/>
    <mergeCell ref="I53:I58"/>
    <mergeCell ref="K53:K58"/>
    <mergeCell ref="L53:L58"/>
    <mergeCell ref="M53:M58"/>
    <mergeCell ref="C53:C58"/>
    <mergeCell ref="D53:D58"/>
    <mergeCell ref="E53:E58"/>
    <mergeCell ref="G53:G58"/>
    <mergeCell ref="H53:H58"/>
    <mergeCell ref="U53:U58"/>
    <mergeCell ref="O53:O58"/>
    <mergeCell ref="P53:P58"/>
    <mergeCell ref="Q53:Q58"/>
    <mergeCell ref="S53:S58"/>
    <mergeCell ref="T53:T58"/>
    <mergeCell ref="AD53:AD58"/>
    <mergeCell ref="AE53:AE58"/>
    <mergeCell ref="AG53:AG58"/>
    <mergeCell ref="AH53:AH58"/>
    <mergeCell ref="AI53:AI58"/>
    <mergeCell ref="AJ53:AJ58"/>
    <mergeCell ref="W53:W58"/>
    <mergeCell ref="X53:X58"/>
    <mergeCell ref="Y53:Y58"/>
    <mergeCell ref="Z53:Z58"/>
    <mergeCell ref="AB53:AB58"/>
    <mergeCell ref="AC53:AC58"/>
    <mergeCell ref="I59:I64"/>
    <mergeCell ref="K59:K64"/>
    <mergeCell ref="L59:L64"/>
    <mergeCell ref="M59:M64"/>
    <mergeCell ref="C59:C64"/>
    <mergeCell ref="D59:D64"/>
    <mergeCell ref="E59:E64"/>
    <mergeCell ref="G59:G64"/>
    <mergeCell ref="H59:H64"/>
    <mergeCell ref="U59:U64"/>
    <mergeCell ref="O59:O64"/>
    <mergeCell ref="P59:P64"/>
    <mergeCell ref="Q59:Q64"/>
    <mergeCell ref="S59:S64"/>
    <mergeCell ref="T59:T64"/>
    <mergeCell ref="AD59:AD64"/>
    <mergeCell ref="AE59:AE64"/>
    <mergeCell ref="AG59:AG64"/>
    <mergeCell ref="AH59:AH64"/>
    <mergeCell ref="AI59:AI64"/>
    <mergeCell ref="AJ59:AJ64"/>
    <mergeCell ref="W59:W64"/>
    <mergeCell ref="X59:X64"/>
    <mergeCell ref="Y59:Y64"/>
    <mergeCell ref="Z59:Z64"/>
    <mergeCell ref="AB59:AB64"/>
    <mergeCell ref="AC59:AC64"/>
    <mergeCell ref="I65:I67"/>
    <mergeCell ref="K65:K67"/>
    <mergeCell ref="L65:L67"/>
    <mergeCell ref="M65:M67"/>
    <mergeCell ref="C65:C67"/>
    <mergeCell ref="D65:D67"/>
    <mergeCell ref="E65:E67"/>
    <mergeCell ref="G65:G67"/>
    <mergeCell ref="H65:H67"/>
    <mergeCell ref="U65:U67"/>
    <mergeCell ref="O65:O67"/>
    <mergeCell ref="P65:P67"/>
    <mergeCell ref="Q65:Q67"/>
    <mergeCell ref="S65:S67"/>
    <mergeCell ref="T65:T67"/>
    <mergeCell ref="AD65:AD67"/>
    <mergeCell ref="AE65:AE67"/>
    <mergeCell ref="AG65:AG67"/>
    <mergeCell ref="AH65:AH67"/>
    <mergeCell ref="AI65:AI67"/>
    <mergeCell ref="AJ65:AJ67"/>
    <mergeCell ref="W65:W67"/>
    <mergeCell ref="X65:X67"/>
    <mergeCell ref="Y65:Y67"/>
    <mergeCell ref="Z65:Z67"/>
    <mergeCell ref="AB65:AB67"/>
    <mergeCell ref="AC65:AC67"/>
    <mergeCell ref="AE68:AE70"/>
    <mergeCell ref="AG68:AG70"/>
    <mergeCell ref="I68:I70"/>
    <mergeCell ref="K68:K70"/>
    <mergeCell ref="L68:L70"/>
    <mergeCell ref="M68:M70"/>
    <mergeCell ref="C68:C70"/>
    <mergeCell ref="D68:D70"/>
    <mergeCell ref="E68:E70"/>
    <mergeCell ref="G68:G70"/>
    <mergeCell ref="H68:H70"/>
    <mergeCell ref="W73:AA77"/>
    <mergeCell ref="AB73:AF77"/>
    <mergeCell ref="AG73:AK77"/>
    <mergeCell ref="C73:F77"/>
    <mergeCell ref="G73:J77"/>
    <mergeCell ref="K73:N77"/>
    <mergeCell ref="O73:R77"/>
    <mergeCell ref="S73:V77"/>
    <mergeCell ref="AH68:AH70"/>
    <mergeCell ref="AI68:AI70"/>
    <mergeCell ref="AJ68:AJ70"/>
    <mergeCell ref="W68:W70"/>
    <mergeCell ref="X68:X70"/>
    <mergeCell ref="Y68:Y70"/>
    <mergeCell ref="Z68:Z70"/>
    <mergeCell ref="AB68:AB70"/>
    <mergeCell ref="AC68:AC70"/>
    <mergeCell ref="U68:U70"/>
    <mergeCell ref="O68:O70"/>
    <mergeCell ref="P68:P70"/>
    <mergeCell ref="Q68:Q70"/>
    <mergeCell ref="S68:S70"/>
    <mergeCell ref="T68:T70"/>
    <mergeCell ref="AD68:AD70"/>
  </mergeCells>
  <phoneticPr fontId="3"/>
  <pageMargins left="0.39370078740157483" right="0.19685039370078741" top="0.59055118110236227" bottom="0.39370078740157483" header="0.51181102362204722" footer="0.51181102362204722"/>
  <pageSetup paperSize="8" scale="80" orientation="landscape" r:id="rId1"/>
  <headerFooter alignWithMargins="0"/>
  <colBreaks count="2" manualBreakCount="2">
    <brk id="14" max="76" man="1"/>
    <brk id="22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J87"/>
  <sheetViews>
    <sheetView view="pageBreakPreview" zoomScale="85" zoomScaleNormal="90" zoomScaleSheetLayoutView="85" workbookViewId="0">
      <pane xSplit="2" ySplit="3" topLeftCell="C4" activePane="bottomRight" state="frozen"/>
      <selection activeCell="AZ2" sqref="AZ2"/>
      <selection pane="topRight" activeCell="AZ2" sqref="AZ2"/>
      <selection pane="bottomLeft" activeCell="AZ2" sqref="AZ2"/>
      <selection pane="bottomRight" activeCell="F19" sqref="F19"/>
    </sheetView>
  </sheetViews>
  <sheetFormatPr defaultRowHeight="13.5"/>
  <cols>
    <col min="1" max="1" width="2.5" customWidth="1"/>
    <col min="2" max="2" width="12.125" customWidth="1"/>
    <col min="3" max="5" width="4.125" customWidth="1"/>
    <col min="6" max="6" width="46.875" customWidth="1"/>
    <col min="7" max="7" width="4.125" customWidth="1"/>
    <col min="8" max="9" width="4" customWidth="1"/>
    <col min="10" max="10" width="50.875" customWidth="1"/>
    <col min="11" max="13" width="4.125" customWidth="1"/>
    <col min="14" max="14" width="54.25" customWidth="1"/>
    <col min="15" max="17" width="4.125" customWidth="1"/>
    <col min="18" max="18" width="52" customWidth="1"/>
    <col min="19" max="21" width="4.125" customWidth="1"/>
    <col min="22" max="22" width="56" customWidth="1"/>
    <col min="23" max="23" width="4.125" customWidth="1"/>
    <col min="24" max="25" width="3.875" customWidth="1"/>
    <col min="26" max="26" width="50.375" customWidth="1"/>
    <col min="27" max="27" width="4.125" customWidth="1"/>
    <col min="28" max="30" width="3.875" customWidth="1"/>
    <col min="31" max="31" width="53.5" customWidth="1"/>
    <col min="32" max="32" width="4.125" customWidth="1"/>
    <col min="33" max="35" width="3.875" customWidth="1"/>
    <col min="36" max="36" width="53.5" customWidth="1"/>
  </cols>
  <sheetData>
    <row r="1" spans="2:36" ht="18" thickBot="1">
      <c r="B1" s="1"/>
      <c r="C1" s="1" t="s">
        <v>47</v>
      </c>
      <c r="D1" s="1"/>
      <c r="E1" s="1"/>
      <c r="S1" s="1"/>
    </row>
    <row r="2" spans="2:36" ht="15" thickTop="1" thickBot="1">
      <c r="B2" s="2" t="s">
        <v>15</v>
      </c>
      <c r="C2" s="53"/>
      <c r="D2" s="54"/>
      <c r="E2" s="54"/>
      <c r="F2" s="111" t="str">
        <f>検討結果!A4</f>
        <v>①　ジヤトコエンジニアリング㈱　　      【問題】</v>
      </c>
      <c r="G2" s="53"/>
      <c r="H2" s="54"/>
      <c r="I2" s="54"/>
      <c r="J2" s="155" t="str">
        <f>検討結果!A5</f>
        <v>②　ﾄﾖﾀ自動車㈱東富士研究所　　      【問題】</v>
      </c>
      <c r="K2" s="112"/>
      <c r="L2" s="113"/>
      <c r="M2" s="113"/>
      <c r="N2" s="156" t="str">
        <f>検討結果!A6</f>
        <v>③　ジャトコ 株式会社　　      【問題】</v>
      </c>
      <c r="O2" s="114"/>
      <c r="P2" s="115"/>
      <c r="Q2" s="115"/>
      <c r="R2" s="156" t="str">
        <f>検討結果!A7</f>
        <v>④　株式会社 キャタラー　      【問題】</v>
      </c>
      <c r="S2" s="112"/>
      <c r="T2" s="113"/>
      <c r="U2" s="113"/>
      <c r="V2" s="156" t="str">
        <f>検討結果!A8</f>
        <v>⑤　三生医薬株式会社　　      【課題】</v>
      </c>
      <c r="W2" s="115"/>
      <c r="X2" s="115"/>
      <c r="Y2" s="115"/>
      <c r="Z2" s="156" t="str">
        <f>検討結果!A9</f>
        <v>⑥　ジヤトコプラントテック㈱　　      【課題】</v>
      </c>
      <c r="AA2" s="114"/>
      <c r="AB2" s="115"/>
      <c r="AC2" s="115"/>
      <c r="AD2" s="116"/>
      <c r="AE2" s="117"/>
      <c r="AF2" s="114"/>
      <c r="AG2" s="115"/>
      <c r="AH2" s="115"/>
      <c r="AI2" s="116"/>
      <c r="AJ2" s="117"/>
    </row>
    <row r="3" spans="2:36" ht="15" thickTop="1" thickBot="1">
      <c r="B3" s="3" t="s">
        <v>16</v>
      </c>
      <c r="C3" s="50" t="s">
        <v>55</v>
      </c>
      <c r="D3" s="51" t="s">
        <v>56</v>
      </c>
      <c r="E3" s="52" t="s">
        <v>57</v>
      </c>
      <c r="F3" s="186" t="s">
        <v>60</v>
      </c>
      <c r="G3" s="50" t="s">
        <v>55</v>
      </c>
      <c r="H3" s="51" t="s">
        <v>56</v>
      </c>
      <c r="I3" s="52" t="s">
        <v>57</v>
      </c>
      <c r="J3" s="187" t="s">
        <v>59</v>
      </c>
      <c r="K3" s="50" t="s">
        <v>55</v>
      </c>
      <c r="L3" s="51" t="s">
        <v>56</v>
      </c>
      <c r="M3" s="52" t="s">
        <v>57</v>
      </c>
      <c r="N3" s="188" t="s">
        <v>60</v>
      </c>
      <c r="O3" s="50" t="s">
        <v>55</v>
      </c>
      <c r="P3" s="51" t="s">
        <v>56</v>
      </c>
      <c r="Q3" s="52" t="s">
        <v>57</v>
      </c>
      <c r="R3" s="129" t="s">
        <v>59</v>
      </c>
      <c r="S3" s="50" t="s">
        <v>55</v>
      </c>
      <c r="T3" s="51" t="s">
        <v>56</v>
      </c>
      <c r="U3" s="52" t="s">
        <v>57</v>
      </c>
      <c r="V3" s="129" t="s">
        <v>58</v>
      </c>
      <c r="W3" s="50" t="s">
        <v>55</v>
      </c>
      <c r="X3" s="51" t="s">
        <v>56</v>
      </c>
      <c r="Y3" s="52" t="s">
        <v>57</v>
      </c>
      <c r="Z3" s="129" t="s">
        <v>59</v>
      </c>
      <c r="AA3" s="50"/>
      <c r="AB3" s="51"/>
      <c r="AC3" s="52"/>
      <c r="AD3" s="51"/>
      <c r="AE3" s="94"/>
      <c r="AF3" s="50"/>
      <c r="AG3" s="51"/>
      <c r="AH3" s="52"/>
      <c r="AI3" s="51"/>
      <c r="AJ3" s="129"/>
    </row>
    <row r="4" spans="2:36" ht="15" thickTop="1" thickBot="1">
      <c r="B4" s="137"/>
      <c r="C4" s="5"/>
      <c r="D4" s="6"/>
      <c r="E4" s="7"/>
      <c r="F4" s="8" t="s">
        <v>17</v>
      </c>
      <c r="G4" s="5"/>
      <c r="H4" s="6"/>
      <c r="I4" s="7"/>
      <c r="J4" s="130" t="s">
        <v>17</v>
      </c>
      <c r="K4" s="5"/>
      <c r="L4" s="6"/>
      <c r="M4" s="7"/>
      <c r="N4" s="8" t="s">
        <v>17</v>
      </c>
      <c r="O4" s="50" t="s">
        <v>55</v>
      </c>
      <c r="P4" s="51" t="s">
        <v>56</v>
      </c>
      <c r="Q4" s="52" t="s">
        <v>57</v>
      </c>
      <c r="R4" s="8" t="s">
        <v>17</v>
      </c>
      <c r="S4" s="50" t="s">
        <v>55</v>
      </c>
      <c r="T4" s="51" t="s">
        <v>56</v>
      </c>
      <c r="U4" s="52" t="s">
        <v>57</v>
      </c>
      <c r="V4" s="130" t="s">
        <v>17</v>
      </c>
      <c r="W4" s="50" t="s">
        <v>55</v>
      </c>
      <c r="X4" s="51" t="s">
        <v>56</v>
      </c>
      <c r="Y4" s="52" t="s">
        <v>57</v>
      </c>
      <c r="Z4" s="8" t="s">
        <v>17</v>
      </c>
      <c r="AA4" s="9"/>
      <c r="AB4" s="10"/>
      <c r="AC4" s="11"/>
      <c r="AD4" s="12"/>
      <c r="AE4" s="8" t="s">
        <v>17</v>
      </c>
      <c r="AF4" s="9"/>
      <c r="AG4" s="10"/>
      <c r="AH4" s="11"/>
      <c r="AI4" s="12"/>
      <c r="AJ4" s="130" t="s">
        <v>17</v>
      </c>
    </row>
    <row r="5" spans="2:36">
      <c r="B5" s="13" t="s">
        <v>18</v>
      </c>
      <c r="C5" s="251"/>
      <c r="D5" s="252"/>
      <c r="E5" s="253"/>
      <c r="F5" s="171"/>
      <c r="G5" s="251"/>
      <c r="H5" s="252"/>
      <c r="I5" s="253"/>
      <c r="J5" s="171"/>
      <c r="K5" s="251"/>
      <c r="L5" s="252"/>
      <c r="M5" s="253"/>
      <c r="N5" s="171"/>
      <c r="O5" s="251"/>
      <c r="P5" s="252"/>
      <c r="Q5" s="253"/>
      <c r="R5" s="177"/>
      <c r="S5" s="251"/>
      <c r="T5" s="252"/>
      <c r="U5" s="253"/>
      <c r="V5" s="171"/>
      <c r="W5" s="251"/>
      <c r="X5" s="252"/>
      <c r="Y5" s="253"/>
      <c r="Z5" s="62"/>
      <c r="AA5" s="230"/>
      <c r="AB5" s="227"/>
      <c r="AC5" s="228"/>
      <c r="AD5" s="229"/>
      <c r="AE5" s="82"/>
      <c r="AF5" s="230"/>
      <c r="AG5" s="227"/>
      <c r="AH5" s="228"/>
      <c r="AI5" s="229"/>
      <c r="AJ5" s="56"/>
    </row>
    <row r="6" spans="2:36">
      <c r="B6" s="13" t="s">
        <v>19</v>
      </c>
      <c r="C6" s="240"/>
      <c r="D6" s="243"/>
      <c r="E6" s="243"/>
      <c r="F6" s="171"/>
      <c r="G6" s="240"/>
      <c r="H6" s="243"/>
      <c r="I6" s="243"/>
      <c r="J6" s="171"/>
      <c r="K6" s="240"/>
      <c r="L6" s="243"/>
      <c r="M6" s="243"/>
      <c r="N6" s="174"/>
      <c r="O6" s="240"/>
      <c r="P6" s="243"/>
      <c r="Q6" s="243"/>
      <c r="R6" s="177"/>
      <c r="S6" s="240"/>
      <c r="T6" s="243"/>
      <c r="U6" s="243"/>
      <c r="V6" s="171"/>
      <c r="W6" s="240"/>
      <c r="X6" s="243"/>
      <c r="Y6" s="243"/>
      <c r="Z6" s="62"/>
      <c r="AA6" s="207"/>
      <c r="AB6" s="202"/>
      <c r="AC6" s="202"/>
      <c r="AD6" s="202"/>
      <c r="AE6" s="82"/>
      <c r="AF6" s="207"/>
      <c r="AG6" s="202"/>
      <c r="AH6" s="202"/>
      <c r="AI6" s="202"/>
      <c r="AJ6" s="56"/>
    </row>
    <row r="7" spans="2:36">
      <c r="B7" s="18" t="s">
        <v>13</v>
      </c>
      <c r="C7" s="240"/>
      <c r="D7" s="243"/>
      <c r="E7" s="243"/>
      <c r="F7" s="171"/>
      <c r="G7" s="240"/>
      <c r="H7" s="243"/>
      <c r="I7" s="243"/>
      <c r="J7" s="171"/>
      <c r="K7" s="240"/>
      <c r="L7" s="243"/>
      <c r="M7" s="243"/>
      <c r="N7" s="177"/>
      <c r="O7" s="240"/>
      <c r="P7" s="243"/>
      <c r="Q7" s="243"/>
      <c r="R7" s="177"/>
      <c r="S7" s="240"/>
      <c r="T7" s="243"/>
      <c r="U7" s="243"/>
      <c r="V7" s="185"/>
      <c r="W7" s="240"/>
      <c r="X7" s="243"/>
      <c r="Y7" s="243"/>
      <c r="Z7" s="62"/>
      <c r="AA7" s="207"/>
      <c r="AB7" s="202"/>
      <c r="AC7" s="202"/>
      <c r="AD7" s="202"/>
      <c r="AE7" s="74"/>
      <c r="AF7" s="207"/>
      <c r="AG7" s="202"/>
      <c r="AH7" s="202"/>
      <c r="AI7" s="202"/>
      <c r="AJ7" s="71"/>
    </row>
    <row r="8" spans="2:36">
      <c r="B8" s="18"/>
      <c r="C8" s="240"/>
      <c r="D8" s="243"/>
      <c r="E8" s="243"/>
      <c r="F8" s="171"/>
      <c r="G8" s="240"/>
      <c r="H8" s="243"/>
      <c r="I8" s="243"/>
      <c r="J8" s="171"/>
      <c r="K8" s="240"/>
      <c r="L8" s="243"/>
      <c r="M8" s="243"/>
      <c r="N8" s="177"/>
      <c r="O8" s="240"/>
      <c r="P8" s="243"/>
      <c r="Q8" s="243"/>
      <c r="R8" s="177"/>
      <c r="S8" s="240"/>
      <c r="T8" s="243"/>
      <c r="U8" s="243"/>
      <c r="V8" s="185"/>
      <c r="W8" s="240"/>
      <c r="X8" s="243"/>
      <c r="Y8" s="243"/>
      <c r="Z8" s="73"/>
      <c r="AA8" s="207"/>
      <c r="AB8" s="202"/>
      <c r="AC8" s="202"/>
      <c r="AD8" s="202"/>
      <c r="AE8" s="74"/>
      <c r="AF8" s="207"/>
      <c r="AG8" s="202"/>
      <c r="AH8" s="202"/>
      <c r="AI8" s="202"/>
      <c r="AJ8" s="71"/>
    </row>
    <row r="9" spans="2:36">
      <c r="B9" s="18"/>
      <c r="C9" s="240"/>
      <c r="D9" s="243"/>
      <c r="E9" s="243"/>
      <c r="F9" s="171"/>
      <c r="G9" s="240"/>
      <c r="H9" s="243"/>
      <c r="I9" s="243"/>
      <c r="J9" s="171"/>
      <c r="K9" s="240"/>
      <c r="L9" s="243"/>
      <c r="M9" s="243"/>
      <c r="N9" s="177"/>
      <c r="O9" s="240"/>
      <c r="P9" s="243"/>
      <c r="Q9" s="243"/>
      <c r="R9" s="171"/>
      <c r="S9" s="240"/>
      <c r="T9" s="243"/>
      <c r="U9" s="243"/>
      <c r="V9" s="185"/>
      <c r="W9" s="240"/>
      <c r="X9" s="243"/>
      <c r="Y9" s="243"/>
      <c r="Z9" s="73"/>
      <c r="AA9" s="207"/>
      <c r="AB9" s="202"/>
      <c r="AC9" s="202"/>
      <c r="AD9" s="202"/>
      <c r="AE9" s="74"/>
      <c r="AF9" s="207"/>
      <c r="AG9" s="202"/>
      <c r="AH9" s="202"/>
      <c r="AI9" s="202"/>
      <c r="AJ9" s="71"/>
    </row>
    <row r="10" spans="2:36">
      <c r="B10" s="19">
        <v>5</v>
      </c>
      <c r="C10" s="249"/>
      <c r="D10" s="247"/>
      <c r="E10" s="247"/>
      <c r="F10" s="172"/>
      <c r="G10" s="249"/>
      <c r="H10" s="247"/>
      <c r="I10" s="247"/>
      <c r="J10" s="172"/>
      <c r="K10" s="249"/>
      <c r="L10" s="247"/>
      <c r="M10" s="247"/>
      <c r="N10" s="178"/>
      <c r="O10" s="249"/>
      <c r="P10" s="247"/>
      <c r="Q10" s="247"/>
      <c r="R10" s="172"/>
      <c r="S10" s="249"/>
      <c r="T10" s="247"/>
      <c r="U10" s="247"/>
      <c r="V10" s="178"/>
      <c r="W10" s="249"/>
      <c r="X10" s="247"/>
      <c r="Y10" s="247"/>
      <c r="Z10" s="69"/>
      <c r="AA10" s="208"/>
      <c r="AB10" s="212"/>
      <c r="AC10" s="212"/>
      <c r="AD10" s="212"/>
      <c r="AE10" s="78"/>
      <c r="AF10" s="208"/>
      <c r="AG10" s="212"/>
      <c r="AH10" s="212"/>
      <c r="AI10" s="212"/>
      <c r="AJ10" s="78"/>
    </row>
    <row r="11" spans="2:36">
      <c r="B11" s="18" t="s">
        <v>20</v>
      </c>
      <c r="C11" s="248"/>
      <c r="D11" s="250"/>
      <c r="E11" s="246"/>
      <c r="F11" s="171"/>
      <c r="G11" s="248"/>
      <c r="H11" s="250"/>
      <c r="I11" s="246"/>
      <c r="J11" s="171"/>
      <c r="K11" s="248"/>
      <c r="L11" s="250"/>
      <c r="M11" s="246"/>
      <c r="N11" s="175"/>
      <c r="O11" s="248"/>
      <c r="P11" s="250"/>
      <c r="Q11" s="246"/>
      <c r="R11" s="177"/>
      <c r="S11" s="239"/>
      <c r="T11" s="242"/>
      <c r="U11" s="245"/>
      <c r="V11" s="171"/>
      <c r="W11" s="239"/>
      <c r="X11" s="242"/>
      <c r="Y11" s="245"/>
      <c r="Z11" s="62"/>
      <c r="AA11" s="209"/>
      <c r="AB11" s="201"/>
      <c r="AC11" s="204"/>
      <c r="AD11" s="225"/>
      <c r="AE11" s="82"/>
      <c r="AF11" s="209"/>
      <c r="AG11" s="201"/>
      <c r="AH11" s="204"/>
      <c r="AI11" s="225"/>
      <c r="AJ11" s="56"/>
    </row>
    <row r="12" spans="2:36">
      <c r="B12" s="17" t="s">
        <v>21</v>
      </c>
      <c r="C12" s="240"/>
      <c r="D12" s="243"/>
      <c r="E12" s="243"/>
      <c r="F12" s="171"/>
      <c r="G12" s="240"/>
      <c r="H12" s="243"/>
      <c r="I12" s="243"/>
      <c r="J12" s="171"/>
      <c r="K12" s="240"/>
      <c r="L12" s="243"/>
      <c r="M12" s="243"/>
      <c r="N12" s="177"/>
      <c r="O12" s="240"/>
      <c r="P12" s="243"/>
      <c r="Q12" s="243"/>
      <c r="R12" s="177"/>
      <c r="S12" s="240"/>
      <c r="T12" s="243"/>
      <c r="U12" s="243"/>
      <c r="V12" s="185"/>
      <c r="W12" s="240"/>
      <c r="X12" s="243"/>
      <c r="Y12" s="243"/>
      <c r="Z12" s="81"/>
      <c r="AA12" s="207"/>
      <c r="AB12" s="202"/>
      <c r="AC12" s="202"/>
      <c r="AD12" s="202"/>
      <c r="AE12" s="82"/>
      <c r="AF12" s="207"/>
      <c r="AG12" s="202"/>
      <c r="AH12" s="202"/>
      <c r="AI12" s="202"/>
      <c r="AJ12" s="56"/>
    </row>
    <row r="13" spans="2:36">
      <c r="B13" s="17"/>
      <c r="C13" s="240"/>
      <c r="D13" s="243"/>
      <c r="E13" s="243"/>
      <c r="F13" s="171"/>
      <c r="G13" s="240"/>
      <c r="H13" s="243"/>
      <c r="I13" s="243"/>
      <c r="J13" s="171"/>
      <c r="K13" s="240"/>
      <c r="L13" s="243"/>
      <c r="M13" s="243"/>
      <c r="N13" s="177"/>
      <c r="O13" s="240"/>
      <c r="P13" s="243"/>
      <c r="Q13" s="243"/>
      <c r="R13" s="177"/>
      <c r="S13" s="240"/>
      <c r="T13" s="243"/>
      <c r="U13" s="243"/>
      <c r="V13" s="171"/>
      <c r="W13" s="240"/>
      <c r="X13" s="243"/>
      <c r="Y13" s="243"/>
      <c r="Z13" s="81"/>
      <c r="AA13" s="207"/>
      <c r="AB13" s="202"/>
      <c r="AC13" s="202"/>
      <c r="AD13" s="202"/>
      <c r="AE13" s="82"/>
      <c r="AF13" s="207"/>
      <c r="AG13" s="202"/>
      <c r="AH13" s="202"/>
      <c r="AI13" s="202"/>
      <c r="AJ13" s="56"/>
    </row>
    <row r="14" spans="2:36">
      <c r="B14" s="17"/>
      <c r="C14" s="240"/>
      <c r="D14" s="243"/>
      <c r="E14" s="243"/>
      <c r="F14" s="171"/>
      <c r="G14" s="240"/>
      <c r="H14" s="243"/>
      <c r="I14" s="243"/>
      <c r="J14" s="171"/>
      <c r="K14" s="240"/>
      <c r="L14" s="243"/>
      <c r="M14" s="243"/>
      <c r="N14" s="177"/>
      <c r="O14" s="240"/>
      <c r="P14" s="243"/>
      <c r="Q14" s="243"/>
      <c r="R14" s="171"/>
      <c r="S14" s="240"/>
      <c r="T14" s="243"/>
      <c r="U14" s="243"/>
      <c r="V14" s="185"/>
      <c r="W14" s="240"/>
      <c r="X14" s="243"/>
      <c r="Y14" s="243"/>
      <c r="Z14" s="66"/>
      <c r="AA14" s="207"/>
      <c r="AB14" s="202"/>
      <c r="AC14" s="202"/>
      <c r="AD14" s="202"/>
      <c r="AE14" s="74"/>
      <c r="AF14" s="207"/>
      <c r="AG14" s="202"/>
      <c r="AH14" s="202"/>
      <c r="AI14" s="202"/>
      <c r="AJ14" s="71"/>
    </row>
    <row r="15" spans="2:36">
      <c r="B15" s="68" t="s">
        <v>0</v>
      </c>
      <c r="C15" s="240"/>
      <c r="D15" s="243"/>
      <c r="E15" s="243"/>
      <c r="F15" s="171"/>
      <c r="G15" s="240"/>
      <c r="H15" s="243"/>
      <c r="I15" s="243"/>
      <c r="J15" s="171"/>
      <c r="K15" s="240"/>
      <c r="L15" s="243"/>
      <c r="M15" s="243"/>
      <c r="N15" s="177"/>
      <c r="O15" s="240"/>
      <c r="P15" s="243"/>
      <c r="Q15" s="243"/>
      <c r="R15" s="171"/>
      <c r="S15" s="240"/>
      <c r="T15" s="243"/>
      <c r="U15" s="243"/>
      <c r="V15" s="171"/>
      <c r="W15" s="240"/>
      <c r="X15" s="243"/>
      <c r="Y15" s="243"/>
      <c r="Z15" s="66"/>
      <c r="AA15" s="207"/>
      <c r="AB15" s="202"/>
      <c r="AC15" s="202"/>
      <c r="AD15" s="202"/>
      <c r="AE15" s="77"/>
      <c r="AF15" s="207"/>
      <c r="AG15" s="202"/>
      <c r="AH15" s="202"/>
      <c r="AI15" s="202"/>
      <c r="AJ15" s="65"/>
    </row>
    <row r="16" spans="2:36">
      <c r="B16" s="23" t="s">
        <v>36</v>
      </c>
      <c r="C16" s="249"/>
      <c r="D16" s="247"/>
      <c r="E16" s="247"/>
      <c r="F16" s="172"/>
      <c r="G16" s="249"/>
      <c r="H16" s="247"/>
      <c r="I16" s="247"/>
      <c r="J16" s="172"/>
      <c r="K16" s="249"/>
      <c r="L16" s="247"/>
      <c r="M16" s="247"/>
      <c r="N16" s="178"/>
      <c r="O16" s="249"/>
      <c r="P16" s="247"/>
      <c r="Q16" s="247"/>
      <c r="R16" s="172"/>
      <c r="S16" s="249"/>
      <c r="T16" s="247"/>
      <c r="U16" s="247"/>
      <c r="V16" s="172"/>
      <c r="W16" s="249"/>
      <c r="X16" s="247"/>
      <c r="Y16" s="247"/>
      <c r="Z16" s="69"/>
      <c r="AA16" s="208"/>
      <c r="AB16" s="212"/>
      <c r="AC16" s="212"/>
      <c r="AD16" s="212"/>
      <c r="AE16" s="69"/>
      <c r="AF16" s="208"/>
      <c r="AG16" s="212"/>
      <c r="AH16" s="212"/>
      <c r="AI16" s="212"/>
      <c r="AJ16" s="69"/>
    </row>
    <row r="17" spans="2:36">
      <c r="B17" s="18" t="s">
        <v>22</v>
      </c>
      <c r="C17" s="239"/>
      <c r="D17" s="242"/>
      <c r="E17" s="245"/>
      <c r="F17" s="171"/>
      <c r="G17" s="248"/>
      <c r="H17" s="250"/>
      <c r="I17" s="246"/>
      <c r="J17" s="171"/>
      <c r="K17" s="248"/>
      <c r="L17" s="250"/>
      <c r="M17" s="246"/>
      <c r="N17" s="171"/>
      <c r="O17" s="248"/>
      <c r="P17" s="250"/>
      <c r="Q17" s="246"/>
      <c r="R17" s="177"/>
      <c r="S17" s="239"/>
      <c r="T17" s="242"/>
      <c r="U17" s="245"/>
      <c r="V17" s="171"/>
      <c r="W17" s="239"/>
      <c r="X17" s="242"/>
      <c r="Y17" s="245"/>
      <c r="Z17" s="62"/>
      <c r="AA17" s="209"/>
      <c r="AB17" s="201"/>
      <c r="AC17" s="204"/>
      <c r="AD17" s="225"/>
      <c r="AE17" s="82"/>
      <c r="AF17" s="209"/>
      <c r="AG17" s="201"/>
      <c r="AH17" s="204"/>
      <c r="AI17" s="225"/>
      <c r="AJ17" s="56"/>
    </row>
    <row r="18" spans="2:36">
      <c r="B18" s="18"/>
      <c r="C18" s="240"/>
      <c r="D18" s="243"/>
      <c r="E18" s="243"/>
      <c r="F18" s="171"/>
      <c r="G18" s="240"/>
      <c r="H18" s="243"/>
      <c r="I18" s="243"/>
      <c r="J18" s="171"/>
      <c r="K18" s="240"/>
      <c r="L18" s="243"/>
      <c r="M18" s="243"/>
      <c r="N18" s="177"/>
      <c r="O18" s="240"/>
      <c r="P18" s="243"/>
      <c r="Q18" s="243"/>
      <c r="R18" s="177"/>
      <c r="S18" s="240"/>
      <c r="T18" s="243"/>
      <c r="U18" s="243"/>
      <c r="V18" s="185"/>
      <c r="W18" s="240"/>
      <c r="X18" s="243"/>
      <c r="Y18" s="243"/>
      <c r="Z18" s="62"/>
      <c r="AA18" s="207"/>
      <c r="AB18" s="202"/>
      <c r="AC18" s="202"/>
      <c r="AD18" s="202"/>
      <c r="AE18" s="77"/>
      <c r="AF18" s="207"/>
      <c r="AG18" s="202"/>
      <c r="AH18" s="202"/>
      <c r="AI18" s="202"/>
      <c r="AJ18" s="65"/>
    </row>
    <row r="19" spans="2:36">
      <c r="B19" s="18"/>
      <c r="C19" s="240"/>
      <c r="D19" s="243"/>
      <c r="E19" s="243"/>
      <c r="F19" s="171"/>
      <c r="G19" s="240"/>
      <c r="H19" s="243"/>
      <c r="I19" s="243"/>
      <c r="J19" s="171"/>
      <c r="K19" s="240"/>
      <c r="L19" s="243"/>
      <c r="M19" s="243"/>
      <c r="N19" s="177"/>
      <c r="O19" s="240"/>
      <c r="P19" s="243"/>
      <c r="Q19" s="243"/>
      <c r="R19" s="177"/>
      <c r="S19" s="240"/>
      <c r="T19" s="243"/>
      <c r="U19" s="243"/>
      <c r="V19" s="171"/>
      <c r="W19" s="240"/>
      <c r="X19" s="243"/>
      <c r="Y19" s="243"/>
      <c r="Z19" s="62"/>
      <c r="AA19" s="207"/>
      <c r="AB19" s="202"/>
      <c r="AC19" s="202"/>
      <c r="AD19" s="202"/>
      <c r="AE19" s="77"/>
      <c r="AF19" s="207"/>
      <c r="AG19" s="202"/>
      <c r="AH19" s="202"/>
      <c r="AI19" s="202"/>
      <c r="AJ19" s="65"/>
    </row>
    <row r="20" spans="2:36">
      <c r="B20" s="18"/>
      <c r="C20" s="240"/>
      <c r="D20" s="243"/>
      <c r="E20" s="243"/>
      <c r="F20" s="171"/>
      <c r="G20" s="240"/>
      <c r="H20" s="243"/>
      <c r="I20" s="243"/>
      <c r="J20" s="171"/>
      <c r="K20" s="240"/>
      <c r="L20" s="243"/>
      <c r="M20" s="243"/>
      <c r="N20" s="177"/>
      <c r="O20" s="240"/>
      <c r="P20" s="243"/>
      <c r="Q20" s="243"/>
      <c r="R20" s="171"/>
      <c r="S20" s="240"/>
      <c r="T20" s="243"/>
      <c r="U20" s="243"/>
      <c r="V20" s="185"/>
      <c r="W20" s="240"/>
      <c r="X20" s="243"/>
      <c r="Y20" s="243"/>
      <c r="Z20" s="81"/>
      <c r="AA20" s="207"/>
      <c r="AB20" s="202"/>
      <c r="AC20" s="202"/>
      <c r="AD20" s="202"/>
      <c r="AE20" s="15"/>
      <c r="AF20" s="207"/>
      <c r="AG20" s="202"/>
      <c r="AH20" s="202"/>
      <c r="AI20" s="202"/>
      <c r="AJ20" s="14"/>
    </row>
    <row r="21" spans="2:36">
      <c r="B21" s="18"/>
      <c r="C21" s="240"/>
      <c r="D21" s="243"/>
      <c r="E21" s="243"/>
      <c r="F21" s="171"/>
      <c r="G21" s="240"/>
      <c r="H21" s="243"/>
      <c r="I21" s="243"/>
      <c r="J21" s="171"/>
      <c r="K21" s="240"/>
      <c r="L21" s="243"/>
      <c r="M21" s="243"/>
      <c r="N21" s="177"/>
      <c r="O21" s="240"/>
      <c r="P21" s="243"/>
      <c r="Q21" s="243"/>
      <c r="R21" s="171"/>
      <c r="S21" s="240"/>
      <c r="T21" s="243"/>
      <c r="U21" s="243"/>
      <c r="V21" s="185"/>
      <c r="W21" s="240"/>
      <c r="X21" s="243"/>
      <c r="Y21" s="243"/>
      <c r="Z21" s="62"/>
      <c r="AA21" s="207"/>
      <c r="AB21" s="202"/>
      <c r="AC21" s="202"/>
      <c r="AD21" s="202"/>
      <c r="AE21" s="15"/>
      <c r="AF21" s="207"/>
      <c r="AG21" s="202"/>
      <c r="AH21" s="202"/>
      <c r="AI21" s="202"/>
      <c r="AJ21" s="14"/>
    </row>
    <row r="22" spans="2:36">
      <c r="B22" s="19">
        <v>5</v>
      </c>
      <c r="C22" s="249"/>
      <c r="D22" s="247"/>
      <c r="E22" s="247"/>
      <c r="F22" s="172"/>
      <c r="G22" s="249"/>
      <c r="H22" s="247"/>
      <c r="I22" s="247"/>
      <c r="J22" s="172"/>
      <c r="K22" s="249"/>
      <c r="L22" s="247"/>
      <c r="M22" s="247"/>
      <c r="N22" s="179"/>
      <c r="O22" s="249"/>
      <c r="P22" s="247"/>
      <c r="Q22" s="247"/>
      <c r="R22" s="179"/>
      <c r="S22" s="249"/>
      <c r="T22" s="247"/>
      <c r="U22" s="247"/>
      <c r="V22" s="172"/>
      <c r="W22" s="249"/>
      <c r="X22" s="247"/>
      <c r="Y22" s="247"/>
      <c r="Z22" s="58"/>
      <c r="AA22" s="208"/>
      <c r="AB22" s="212"/>
      <c r="AC22" s="212"/>
      <c r="AD22" s="212"/>
      <c r="AE22" s="21"/>
      <c r="AF22" s="208"/>
      <c r="AG22" s="212"/>
      <c r="AH22" s="212"/>
      <c r="AI22" s="212"/>
      <c r="AJ22" s="20"/>
    </row>
    <row r="23" spans="2:36">
      <c r="B23" s="18" t="s">
        <v>35</v>
      </c>
      <c r="C23" s="239"/>
      <c r="D23" s="242"/>
      <c r="E23" s="245"/>
      <c r="F23" s="171"/>
      <c r="G23" s="239"/>
      <c r="H23" s="242"/>
      <c r="I23" s="245"/>
      <c r="J23" s="171"/>
      <c r="K23" s="239"/>
      <c r="L23" s="242"/>
      <c r="M23" s="245"/>
      <c r="N23" s="180"/>
      <c r="O23" s="248"/>
      <c r="P23" s="250"/>
      <c r="Q23" s="246"/>
      <c r="R23" s="177"/>
      <c r="S23" s="239"/>
      <c r="T23" s="242"/>
      <c r="U23" s="245"/>
      <c r="V23" s="185"/>
      <c r="W23" s="239"/>
      <c r="X23" s="242"/>
      <c r="Y23" s="245"/>
      <c r="Z23" s="62"/>
      <c r="AA23" s="209"/>
      <c r="AB23" s="201"/>
      <c r="AC23" s="204"/>
      <c r="AD23" s="225"/>
      <c r="AE23" s="74"/>
      <c r="AF23" s="209"/>
      <c r="AG23" s="201"/>
      <c r="AH23" s="204"/>
      <c r="AI23" s="225"/>
      <c r="AJ23" s="71"/>
    </row>
    <row r="24" spans="2:36">
      <c r="B24" s="18" t="s">
        <v>23</v>
      </c>
      <c r="C24" s="240"/>
      <c r="D24" s="243"/>
      <c r="E24" s="243"/>
      <c r="F24" s="171"/>
      <c r="G24" s="240"/>
      <c r="H24" s="243"/>
      <c r="I24" s="243"/>
      <c r="J24" s="171"/>
      <c r="K24" s="240"/>
      <c r="L24" s="243"/>
      <c r="M24" s="243"/>
      <c r="N24" s="181"/>
      <c r="O24" s="240"/>
      <c r="P24" s="243"/>
      <c r="Q24" s="243"/>
      <c r="R24" s="177"/>
      <c r="S24" s="240"/>
      <c r="T24" s="243"/>
      <c r="U24" s="243"/>
      <c r="V24" s="185"/>
      <c r="W24" s="240"/>
      <c r="X24" s="243"/>
      <c r="Y24" s="243"/>
      <c r="Z24" s="62"/>
      <c r="AA24" s="207"/>
      <c r="AB24" s="202"/>
      <c r="AC24" s="202"/>
      <c r="AD24" s="202"/>
      <c r="AE24" s="74"/>
      <c r="AF24" s="207"/>
      <c r="AG24" s="202"/>
      <c r="AH24" s="202"/>
      <c r="AI24" s="202"/>
      <c r="AJ24" s="71"/>
    </row>
    <row r="25" spans="2:36">
      <c r="B25" s="18"/>
      <c r="C25" s="240"/>
      <c r="D25" s="243"/>
      <c r="E25" s="243"/>
      <c r="F25" s="173"/>
      <c r="G25" s="240"/>
      <c r="H25" s="243"/>
      <c r="I25" s="243"/>
      <c r="J25" s="171"/>
      <c r="K25" s="240"/>
      <c r="L25" s="243"/>
      <c r="M25" s="243"/>
      <c r="N25" s="182"/>
      <c r="O25" s="240"/>
      <c r="P25" s="243"/>
      <c r="Q25" s="243"/>
      <c r="R25" s="177"/>
      <c r="S25" s="240"/>
      <c r="T25" s="243"/>
      <c r="U25" s="243"/>
      <c r="V25" s="185"/>
      <c r="W25" s="240"/>
      <c r="X25" s="243"/>
      <c r="Y25" s="243"/>
      <c r="Z25" s="62"/>
      <c r="AA25" s="207"/>
      <c r="AB25" s="202"/>
      <c r="AC25" s="202"/>
      <c r="AD25" s="202"/>
      <c r="AE25" s="74"/>
      <c r="AF25" s="207"/>
      <c r="AG25" s="202"/>
      <c r="AH25" s="202"/>
      <c r="AI25" s="202"/>
      <c r="AJ25" s="71"/>
    </row>
    <row r="26" spans="2:36">
      <c r="B26" s="18"/>
      <c r="C26" s="240"/>
      <c r="D26" s="243"/>
      <c r="E26" s="243"/>
      <c r="F26" s="171"/>
      <c r="G26" s="240"/>
      <c r="H26" s="243"/>
      <c r="I26" s="243"/>
      <c r="J26" s="171"/>
      <c r="K26" s="240"/>
      <c r="L26" s="243"/>
      <c r="M26" s="243"/>
      <c r="N26" s="182"/>
      <c r="O26" s="240"/>
      <c r="P26" s="243"/>
      <c r="Q26" s="243"/>
      <c r="R26" s="177"/>
      <c r="S26" s="240"/>
      <c r="T26" s="243"/>
      <c r="U26" s="243"/>
      <c r="V26" s="185"/>
      <c r="W26" s="240"/>
      <c r="X26" s="243"/>
      <c r="Y26" s="243"/>
      <c r="Z26" s="62"/>
      <c r="AA26" s="207"/>
      <c r="AB26" s="202"/>
      <c r="AC26" s="202"/>
      <c r="AD26" s="202"/>
      <c r="AE26" s="82"/>
      <c r="AF26" s="207"/>
      <c r="AG26" s="202"/>
      <c r="AH26" s="202"/>
      <c r="AI26" s="202"/>
      <c r="AJ26" s="56"/>
    </row>
    <row r="27" spans="2:36">
      <c r="B27" s="68" t="s">
        <v>0</v>
      </c>
      <c r="C27" s="240"/>
      <c r="D27" s="243"/>
      <c r="E27" s="243"/>
      <c r="F27" s="171"/>
      <c r="G27" s="240"/>
      <c r="H27" s="243"/>
      <c r="I27" s="243"/>
      <c r="J27" s="171"/>
      <c r="K27" s="240"/>
      <c r="L27" s="243"/>
      <c r="M27" s="243"/>
      <c r="N27" s="182"/>
      <c r="O27" s="240"/>
      <c r="P27" s="243"/>
      <c r="Q27" s="243"/>
      <c r="R27" s="177"/>
      <c r="S27" s="240"/>
      <c r="T27" s="243"/>
      <c r="U27" s="243"/>
      <c r="V27" s="185"/>
      <c r="W27" s="240"/>
      <c r="X27" s="243"/>
      <c r="Y27" s="243"/>
      <c r="Z27" s="62"/>
      <c r="AA27" s="207"/>
      <c r="AB27" s="202"/>
      <c r="AC27" s="202"/>
      <c r="AD27" s="202"/>
      <c r="AE27" s="82"/>
      <c r="AF27" s="207"/>
      <c r="AG27" s="202"/>
      <c r="AH27" s="202"/>
      <c r="AI27" s="202"/>
      <c r="AJ27" s="56"/>
    </row>
    <row r="28" spans="2:36">
      <c r="B28" s="23" t="s">
        <v>37</v>
      </c>
      <c r="C28" s="249"/>
      <c r="D28" s="247"/>
      <c r="E28" s="247"/>
      <c r="F28" s="172"/>
      <c r="G28" s="249"/>
      <c r="H28" s="247"/>
      <c r="I28" s="247"/>
      <c r="J28" s="172"/>
      <c r="K28" s="249"/>
      <c r="L28" s="247"/>
      <c r="M28" s="247"/>
      <c r="N28" s="183"/>
      <c r="O28" s="249"/>
      <c r="P28" s="247"/>
      <c r="Q28" s="247"/>
      <c r="R28" s="179"/>
      <c r="S28" s="249"/>
      <c r="T28" s="247"/>
      <c r="U28" s="247"/>
      <c r="V28" s="178"/>
      <c r="W28" s="249"/>
      <c r="X28" s="247"/>
      <c r="Y28" s="247"/>
      <c r="Z28" s="22"/>
      <c r="AA28" s="208"/>
      <c r="AB28" s="212"/>
      <c r="AC28" s="212"/>
      <c r="AD28" s="212"/>
      <c r="AE28" s="97"/>
      <c r="AF28" s="208"/>
      <c r="AG28" s="212"/>
      <c r="AH28" s="212"/>
      <c r="AI28" s="212"/>
      <c r="AJ28" s="97"/>
    </row>
    <row r="29" spans="2:36">
      <c r="B29" s="18" t="s">
        <v>24</v>
      </c>
      <c r="C29" s="239"/>
      <c r="D29" s="242"/>
      <c r="E29" s="245"/>
      <c r="F29" s="171"/>
      <c r="G29" s="239"/>
      <c r="H29" s="242"/>
      <c r="I29" s="245"/>
      <c r="J29" s="171"/>
      <c r="K29" s="239"/>
      <c r="L29" s="242"/>
      <c r="M29" s="245"/>
      <c r="N29" s="175"/>
      <c r="O29" s="248"/>
      <c r="P29" s="250"/>
      <c r="Q29" s="246"/>
      <c r="R29" s="177"/>
      <c r="S29" s="239"/>
      <c r="T29" s="242"/>
      <c r="U29" s="245"/>
      <c r="V29" s="171"/>
      <c r="W29" s="239"/>
      <c r="X29" s="242"/>
      <c r="Y29" s="245"/>
      <c r="AA29" s="209"/>
      <c r="AB29" s="201"/>
      <c r="AC29" s="204"/>
      <c r="AD29" s="225"/>
      <c r="AE29" s="77"/>
      <c r="AF29" s="209"/>
      <c r="AG29" s="201"/>
      <c r="AH29" s="204"/>
      <c r="AI29" s="225"/>
      <c r="AJ29" s="65"/>
    </row>
    <row r="30" spans="2:36">
      <c r="B30" s="18" t="s">
        <v>25</v>
      </c>
      <c r="C30" s="240"/>
      <c r="D30" s="243"/>
      <c r="E30" s="243"/>
      <c r="F30" s="171"/>
      <c r="G30" s="240"/>
      <c r="H30" s="243"/>
      <c r="I30" s="243"/>
      <c r="J30" s="171"/>
      <c r="K30" s="240"/>
      <c r="L30" s="243"/>
      <c r="M30" s="243"/>
      <c r="N30" s="174"/>
      <c r="O30" s="240"/>
      <c r="P30" s="243"/>
      <c r="Q30" s="243"/>
      <c r="R30" s="177"/>
      <c r="S30" s="240"/>
      <c r="T30" s="243"/>
      <c r="U30" s="243"/>
      <c r="V30" s="171"/>
      <c r="W30" s="240"/>
      <c r="X30" s="243"/>
      <c r="Y30" s="243"/>
      <c r="Z30" s="62"/>
      <c r="AA30" s="207"/>
      <c r="AB30" s="202"/>
      <c r="AC30" s="202"/>
      <c r="AD30" s="202"/>
      <c r="AE30" s="77"/>
      <c r="AF30" s="207"/>
      <c r="AG30" s="202"/>
      <c r="AH30" s="202"/>
      <c r="AI30" s="202"/>
      <c r="AJ30" s="65"/>
    </row>
    <row r="31" spans="2:36">
      <c r="B31" s="18" t="s">
        <v>26</v>
      </c>
      <c r="C31" s="240"/>
      <c r="D31" s="243"/>
      <c r="E31" s="243"/>
      <c r="F31" s="171"/>
      <c r="G31" s="240"/>
      <c r="H31" s="243"/>
      <c r="I31" s="243"/>
      <c r="J31" s="171"/>
      <c r="K31" s="240"/>
      <c r="L31" s="243"/>
      <c r="M31" s="243"/>
      <c r="N31" s="175"/>
      <c r="O31" s="240"/>
      <c r="P31" s="243"/>
      <c r="Q31" s="243"/>
      <c r="R31" s="177"/>
      <c r="S31" s="240"/>
      <c r="T31" s="243"/>
      <c r="U31" s="243"/>
      <c r="V31" s="185"/>
      <c r="W31" s="240"/>
      <c r="X31" s="243"/>
      <c r="Y31" s="243"/>
      <c r="Z31" s="73"/>
      <c r="AA31" s="207"/>
      <c r="AB31" s="202"/>
      <c r="AC31" s="202"/>
      <c r="AD31" s="202"/>
      <c r="AE31" s="74"/>
      <c r="AF31" s="207"/>
      <c r="AG31" s="202"/>
      <c r="AH31" s="202"/>
      <c r="AI31" s="202"/>
      <c r="AJ31" s="71"/>
    </row>
    <row r="32" spans="2:36">
      <c r="B32" s="18"/>
      <c r="C32" s="240"/>
      <c r="D32" s="243"/>
      <c r="E32" s="243"/>
      <c r="F32" s="174"/>
      <c r="G32" s="240"/>
      <c r="H32" s="243"/>
      <c r="I32" s="243"/>
      <c r="J32" s="171"/>
      <c r="K32" s="240"/>
      <c r="L32" s="243"/>
      <c r="M32" s="243"/>
      <c r="N32" s="177"/>
      <c r="O32" s="240"/>
      <c r="P32" s="243"/>
      <c r="Q32" s="243"/>
      <c r="R32" s="177"/>
      <c r="S32" s="240"/>
      <c r="T32" s="243"/>
      <c r="U32" s="243"/>
      <c r="V32" s="185"/>
      <c r="W32" s="240"/>
      <c r="X32" s="243"/>
      <c r="Y32" s="243"/>
      <c r="Z32" s="73"/>
      <c r="AA32" s="207"/>
      <c r="AB32" s="202"/>
      <c r="AC32" s="202"/>
      <c r="AD32" s="202"/>
      <c r="AE32" s="74"/>
      <c r="AF32" s="207"/>
      <c r="AG32" s="202"/>
      <c r="AH32" s="202"/>
      <c r="AI32" s="202"/>
      <c r="AJ32" s="71"/>
    </row>
    <row r="33" spans="2:36">
      <c r="B33" s="18"/>
      <c r="C33" s="240"/>
      <c r="D33" s="243"/>
      <c r="E33" s="243"/>
      <c r="F33" s="171"/>
      <c r="G33" s="240"/>
      <c r="H33" s="243"/>
      <c r="I33" s="243"/>
      <c r="J33" s="171"/>
      <c r="K33" s="240"/>
      <c r="L33" s="243"/>
      <c r="M33" s="243"/>
      <c r="N33" s="177"/>
      <c r="O33" s="240"/>
      <c r="P33" s="243"/>
      <c r="Q33" s="243"/>
      <c r="R33" s="171"/>
      <c r="S33" s="240"/>
      <c r="T33" s="243"/>
      <c r="U33" s="243"/>
      <c r="V33" s="185"/>
      <c r="W33" s="240"/>
      <c r="X33" s="243"/>
      <c r="Y33" s="243"/>
      <c r="Z33" s="16"/>
      <c r="AA33" s="207"/>
      <c r="AB33" s="202"/>
      <c r="AC33" s="202"/>
      <c r="AD33" s="202"/>
      <c r="AE33" s="63"/>
      <c r="AF33" s="207"/>
      <c r="AG33" s="202"/>
      <c r="AH33" s="202"/>
      <c r="AI33" s="202"/>
      <c r="AJ33" s="131"/>
    </row>
    <row r="34" spans="2:36">
      <c r="B34" s="19">
        <v>15</v>
      </c>
      <c r="C34" s="249"/>
      <c r="D34" s="247"/>
      <c r="E34" s="247"/>
      <c r="F34" s="172"/>
      <c r="G34" s="249"/>
      <c r="H34" s="247"/>
      <c r="I34" s="247"/>
      <c r="J34" s="172"/>
      <c r="K34" s="249"/>
      <c r="L34" s="247"/>
      <c r="M34" s="247"/>
      <c r="N34" s="179"/>
      <c r="O34" s="249"/>
      <c r="P34" s="247"/>
      <c r="Q34" s="247"/>
      <c r="R34" s="172"/>
      <c r="S34" s="249"/>
      <c r="T34" s="247"/>
      <c r="U34" s="247"/>
      <c r="V34" s="172"/>
      <c r="W34" s="249"/>
      <c r="X34" s="247"/>
      <c r="Y34" s="247"/>
      <c r="Z34" s="22"/>
      <c r="AA34" s="208"/>
      <c r="AB34" s="212"/>
      <c r="AC34" s="212"/>
      <c r="AD34" s="212"/>
      <c r="AE34" s="48"/>
      <c r="AF34" s="208"/>
      <c r="AG34" s="212"/>
      <c r="AH34" s="212"/>
      <c r="AI34" s="212"/>
      <c r="AJ34" s="97"/>
    </row>
    <row r="35" spans="2:36">
      <c r="B35" s="18" t="s">
        <v>27</v>
      </c>
      <c r="C35" s="239"/>
      <c r="D35" s="242"/>
      <c r="E35" s="245"/>
      <c r="F35" s="171"/>
      <c r="G35" s="239"/>
      <c r="H35" s="242"/>
      <c r="I35" s="245"/>
      <c r="J35" s="171"/>
      <c r="K35" s="239"/>
      <c r="L35" s="242"/>
      <c r="M35" s="245"/>
      <c r="N35" s="176"/>
      <c r="O35" s="248"/>
      <c r="P35" s="250"/>
      <c r="Q35" s="246"/>
      <c r="R35" s="177"/>
      <c r="S35" s="239"/>
      <c r="T35" s="242"/>
      <c r="U35" s="245"/>
      <c r="V35" s="171"/>
      <c r="W35" s="239"/>
      <c r="X35" s="242"/>
      <c r="Y35" s="245"/>
      <c r="Z35" s="62"/>
      <c r="AA35" s="209"/>
      <c r="AB35" s="201"/>
      <c r="AC35" s="204"/>
      <c r="AD35" s="225"/>
      <c r="AE35" s="63"/>
      <c r="AF35" s="209"/>
      <c r="AG35" s="201"/>
      <c r="AH35" s="204"/>
      <c r="AI35" s="225"/>
      <c r="AJ35" s="131"/>
    </row>
    <row r="36" spans="2:36">
      <c r="B36" s="18"/>
      <c r="C36" s="240"/>
      <c r="D36" s="243"/>
      <c r="E36" s="243"/>
      <c r="F36" s="174"/>
      <c r="G36" s="240"/>
      <c r="H36" s="243"/>
      <c r="I36" s="243"/>
      <c r="J36" s="171"/>
      <c r="K36" s="240"/>
      <c r="L36" s="243"/>
      <c r="M36" s="243"/>
      <c r="N36" s="177"/>
      <c r="O36" s="240"/>
      <c r="P36" s="243"/>
      <c r="Q36" s="243"/>
      <c r="R36" s="171"/>
      <c r="S36" s="240"/>
      <c r="T36" s="243"/>
      <c r="U36" s="243"/>
      <c r="V36" s="171"/>
      <c r="W36" s="240"/>
      <c r="X36" s="243"/>
      <c r="Y36" s="243"/>
      <c r="Z36" s="62"/>
      <c r="AA36" s="207"/>
      <c r="AB36" s="202"/>
      <c r="AC36" s="202"/>
      <c r="AD36" s="202"/>
      <c r="AE36" s="63"/>
      <c r="AF36" s="207"/>
      <c r="AG36" s="202"/>
      <c r="AH36" s="202"/>
      <c r="AI36" s="202"/>
      <c r="AJ36" s="131"/>
    </row>
    <row r="37" spans="2:36">
      <c r="B37" s="18"/>
      <c r="C37" s="240"/>
      <c r="D37" s="243"/>
      <c r="E37" s="243"/>
      <c r="F37" s="171"/>
      <c r="G37" s="240"/>
      <c r="H37" s="243"/>
      <c r="I37" s="243"/>
      <c r="J37" s="171"/>
      <c r="K37" s="240"/>
      <c r="L37" s="243"/>
      <c r="M37" s="243"/>
      <c r="N37" s="177"/>
      <c r="O37" s="240"/>
      <c r="P37" s="243"/>
      <c r="Q37" s="243"/>
      <c r="R37" s="177"/>
      <c r="S37" s="240"/>
      <c r="T37" s="243"/>
      <c r="U37" s="243"/>
      <c r="V37" s="185"/>
      <c r="W37" s="240"/>
      <c r="X37" s="243"/>
      <c r="Y37" s="243"/>
      <c r="Z37" s="56"/>
      <c r="AA37" s="207"/>
      <c r="AB37" s="202"/>
      <c r="AC37" s="202"/>
      <c r="AD37" s="202"/>
      <c r="AE37" s="63"/>
      <c r="AF37" s="207"/>
      <c r="AG37" s="202"/>
      <c r="AH37" s="202"/>
      <c r="AI37" s="202"/>
      <c r="AJ37" s="131"/>
    </row>
    <row r="38" spans="2:36">
      <c r="B38" s="18"/>
      <c r="C38" s="240"/>
      <c r="D38" s="243"/>
      <c r="E38" s="243"/>
      <c r="F38" s="171"/>
      <c r="G38" s="240"/>
      <c r="H38" s="243"/>
      <c r="I38" s="243"/>
      <c r="J38" s="171"/>
      <c r="K38" s="240"/>
      <c r="L38" s="243"/>
      <c r="M38" s="243"/>
      <c r="N38" s="171"/>
      <c r="O38" s="240"/>
      <c r="P38" s="243"/>
      <c r="Q38" s="243"/>
      <c r="R38" s="177"/>
      <c r="S38" s="240"/>
      <c r="T38" s="243"/>
      <c r="U38" s="243"/>
      <c r="V38" s="185"/>
      <c r="W38" s="240"/>
      <c r="X38" s="243"/>
      <c r="Y38" s="243"/>
      <c r="Z38" s="76"/>
      <c r="AA38" s="207"/>
      <c r="AB38" s="202"/>
      <c r="AC38" s="202"/>
      <c r="AD38" s="202"/>
      <c r="AE38" s="74"/>
      <c r="AF38" s="207"/>
      <c r="AG38" s="202"/>
      <c r="AH38" s="202"/>
      <c r="AI38" s="202"/>
      <c r="AJ38" s="71"/>
    </row>
    <row r="39" spans="2:36">
      <c r="B39" s="18"/>
      <c r="C39" s="240"/>
      <c r="D39" s="243"/>
      <c r="E39" s="243"/>
      <c r="F39" s="171"/>
      <c r="G39" s="240"/>
      <c r="H39" s="243"/>
      <c r="I39" s="243"/>
      <c r="J39" s="171"/>
      <c r="K39" s="240"/>
      <c r="L39" s="243"/>
      <c r="M39" s="243"/>
      <c r="N39" s="177"/>
      <c r="O39" s="240"/>
      <c r="P39" s="243"/>
      <c r="Q39" s="243"/>
      <c r="R39" s="175"/>
      <c r="S39" s="240"/>
      <c r="T39" s="243"/>
      <c r="U39" s="243"/>
      <c r="V39" s="185"/>
      <c r="W39" s="240"/>
      <c r="X39" s="243"/>
      <c r="Y39" s="243"/>
      <c r="Z39" s="62"/>
      <c r="AA39" s="207"/>
      <c r="AB39" s="202"/>
      <c r="AC39" s="202"/>
      <c r="AD39" s="202"/>
      <c r="AE39" s="74"/>
      <c r="AF39" s="207"/>
      <c r="AG39" s="202"/>
      <c r="AH39" s="202"/>
      <c r="AI39" s="202"/>
      <c r="AJ39" s="71"/>
    </row>
    <row r="40" spans="2:36">
      <c r="B40" s="19">
        <v>5</v>
      </c>
      <c r="C40" s="249"/>
      <c r="D40" s="247"/>
      <c r="E40" s="247"/>
      <c r="F40" s="172"/>
      <c r="G40" s="249"/>
      <c r="H40" s="247"/>
      <c r="I40" s="247"/>
      <c r="J40" s="172"/>
      <c r="K40" s="249"/>
      <c r="L40" s="247"/>
      <c r="M40" s="247"/>
      <c r="N40" s="179"/>
      <c r="O40" s="249"/>
      <c r="P40" s="247"/>
      <c r="Q40" s="247"/>
      <c r="R40" s="179"/>
      <c r="S40" s="249"/>
      <c r="T40" s="247"/>
      <c r="U40" s="247"/>
      <c r="V40" s="172"/>
      <c r="W40" s="249"/>
      <c r="X40" s="247"/>
      <c r="Y40" s="247"/>
      <c r="Z40" s="58"/>
      <c r="AA40" s="208"/>
      <c r="AB40" s="212"/>
      <c r="AC40" s="212"/>
      <c r="AD40" s="212"/>
      <c r="AE40" s="70"/>
      <c r="AF40" s="208"/>
      <c r="AG40" s="212"/>
      <c r="AH40" s="212"/>
      <c r="AI40" s="212"/>
      <c r="AJ40" s="70"/>
    </row>
    <row r="41" spans="2:36">
      <c r="B41" s="18" t="s">
        <v>28</v>
      </c>
      <c r="C41" s="239"/>
      <c r="D41" s="242"/>
      <c r="E41" s="245"/>
      <c r="F41" s="174"/>
      <c r="G41" s="239"/>
      <c r="H41" s="242"/>
      <c r="I41" s="245"/>
      <c r="J41" s="171"/>
      <c r="K41" s="239"/>
      <c r="L41" s="242"/>
      <c r="M41" s="245"/>
      <c r="N41" s="176"/>
      <c r="O41" s="248"/>
      <c r="P41" s="250"/>
      <c r="Q41" s="246"/>
      <c r="R41" s="177"/>
      <c r="S41" s="239"/>
      <c r="T41" s="242"/>
      <c r="U41" s="245"/>
      <c r="V41" s="171"/>
      <c r="W41" s="239"/>
      <c r="X41" s="242"/>
      <c r="Y41" s="245"/>
      <c r="Z41" s="62"/>
      <c r="AA41" s="209"/>
      <c r="AB41" s="201"/>
      <c r="AC41" s="204"/>
      <c r="AD41" s="225"/>
      <c r="AE41" s="82"/>
      <c r="AF41" s="209"/>
      <c r="AG41" s="201"/>
      <c r="AH41" s="204"/>
      <c r="AI41" s="225"/>
      <c r="AJ41" s="56"/>
    </row>
    <row r="42" spans="2:36">
      <c r="B42" s="18" t="s">
        <v>29</v>
      </c>
      <c r="C42" s="240"/>
      <c r="D42" s="243"/>
      <c r="E42" s="243"/>
      <c r="F42" s="171"/>
      <c r="G42" s="240"/>
      <c r="H42" s="243"/>
      <c r="I42" s="243"/>
      <c r="J42" s="171"/>
      <c r="K42" s="240"/>
      <c r="L42" s="243"/>
      <c r="M42" s="243"/>
      <c r="N42" s="171"/>
      <c r="O42" s="240"/>
      <c r="P42" s="243"/>
      <c r="Q42" s="243"/>
      <c r="R42" s="177"/>
      <c r="S42" s="240"/>
      <c r="T42" s="243"/>
      <c r="U42" s="243"/>
      <c r="V42" s="173"/>
      <c r="W42" s="240"/>
      <c r="X42" s="243"/>
      <c r="Y42" s="243"/>
      <c r="Z42" s="16"/>
      <c r="AA42" s="207"/>
      <c r="AB42" s="202"/>
      <c r="AC42" s="202"/>
      <c r="AD42" s="202"/>
      <c r="AE42" s="77"/>
      <c r="AF42" s="207"/>
      <c r="AG42" s="202"/>
      <c r="AH42" s="202"/>
      <c r="AI42" s="202"/>
      <c r="AJ42" s="65"/>
    </row>
    <row r="43" spans="2:36">
      <c r="B43" s="18" t="s">
        <v>30</v>
      </c>
      <c r="C43" s="240"/>
      <c r="D43" s="243"/>
      <c r="E43" s="243"/>
      <c r="F43" s="171"/>
      <c r="G43" s="240"/>
      <c r="H43" s="243"/>
      <c r="I43" s="243"/>
      <c r="J43" s="171"/>
      <c r="K43" s="240"/>
      <c r="L43" s="243"/>
      <c r="M43" s="243"/>
      <c r="N43" s="175"/>
      <c r="O43" s="240"/>
      <c r="P43" s="243"/>
      <c r="Q43" s="243"/>
      <c r="R43" s="177"/>
      <c r="S43" s="240"/>
      <c r="T43" s="243"/>
      <c r="U43" s="243"/>
      <c r="V43" s="185"/>
      <c r="W43" s="240"/>
      <c r="X43" s="243"/>
      <c r="Y43" s="243"/>
      <c r="Z43" s="16"/>
      <c r="AA43" s="207"/>
      <c r="AB43" s="202"/>
      <c r="AC43" s="202"/>
      <c r="AD43" s="202"/>
      <c r="AE43" s="77"/>
      <c r="AF43" s="207"/>
      <c r="AG43" s="202"/>
      <c r="AH43" s="202"/>
      <c r="AI43" s="202"/>
      <c r="AJ43" s="65"/>
    </row>
    <row r="44" spans="2:36">
      <c r="B44" s="18"/>
      <c r="C44" s="240"/>
      <c r="D44" s="243"/>
      <c r="E44" s="243"/>
      <c r="F44" s="171"/>
      <c r="G44" s="240"/>
      <c r="H44" s="243"/>
      <c r="I44" s="243"/>
      <c r="J44" s="171"/>
      <c r="K44" s="240"/>
      <c r="L44" s="243"/>
      <c r="M44" s="243"/>
      <c r="N44" s="177"/>
      <c r="O44" s="240"/>
      <c r="P44" s="243"/>
      <c r="Q44" s="243"/>
      <c r="R44" s="177"/>
      <c r="S44" s="240"/>
      <c r="T44" s="243"/>
      <c r="U44" s="243"/>
      <c r="V44" s="185"/>
      <c r="W44" s="240"/>
      <c r="X44" s="243"/>
      <c r="Y44" s="243"/>
      <c r="Z44" s="16"/>
      <c r="AA44" s="207"/>
      <c r="AB44" s="202"/>
      <c r="AC44" s="202"/>
      <c r="AD44" s="202"/>
      <c r="AE44" s="82"/>
      <c r="AF44" s="207"/>
      <c r="AG44" s="202"/>
      <c r="AH44" s="202"/>
      <c r="AI44" s="202"/>
      <c r="AJ44" s="56"/>
    </row>
    <row r="45" spans="2:36">
      <c r="B45" s="18"/>
      <c r="C45" s="240"/>
      <c r="D45" s="243"/>
      <c r="E45" s="243"/>
      <c r="F45" s="171"/>
      <c r="G45" s="240"/>
      <c r="H45" s="243"/>
      <c r="I45" s="243"/>
      <c r="J45" s="171"/>
      <c r="K45" s="240"/>
      <c r="L45" s="243"/>
      <c r="M45" s="243"/>
      <c r="N45" s="177"/>
      <c r="O45" s="240"/>
      <c r="P45" s="243"/>
      <c r="Q45" s="243"/>
      <c r="R45" s="171"/>
      <c r="S45" s="240"/>
      <c r="T45" s="243"/>
      <c r="U45" s="243"/>
      <c r="V45" s="171"/>
      <c r="W45" s="240"/>
      <c r="X45" s="243"/>
      <c r="Y45" s="243"/>
      <c r="Z45" s="16"/>
      <c r="AA45" s="207"/>
      <c r="AB45" s="202"/>
      <c r="AC45" s="202"/>
      <c r="AD45" s="202"/>
      <c r="AE45" s="15"/>
      <c r="AF45" s="207"/>
      <c r="AG45" s="202"/>
      <c r="AH45" s="202"/>
      <c r="AI45" s="202"/>
      <c r="AJ45" s="14"/>
    </row>
    <row r="46" spans="2:36">
      <c r="B46" s="19">
        <v>10</v>
      </c>
      <c r="C46" s="249"/>
      <c r="D46" s="247"/>
      <c r="E46" s="247"/>
      <c r="F46" s="172"/>
      <c r="G46" s="249"/>
      <c r="H46" s="247"/>
      <c r="I46" s="247"/>
      <c r="J46" s="172"/>
      <c r="K46" s="249"/>
      <c r="L46" s="247"/>
      <c r="M46" s="247"/>
      <c r="N46" s="179"/>
      <c r="O46" s="249"/>
      <c r="P46" s="247"/>
      <c r="Q46" s="247"/>
      <c r="R46" s="179"/>
      <c r="S46" s="249"/>
      <c r="T46" s="247"/>
      <c r="U46" s="247"/>
      <c r="V46" s="172"/>
      <c r="W46" s="249"/>
      <c r="X46" s="247"/>
      <c r="Y46" s="247"/>
      <c r="Z46" s="22"/>
      <c r="AA46" s="208"/>
      <c r="AB46" s="212"/>
      <c r="AC46" s="212"/>
      <c r="AD46" s="212"/>
      <c r="AE46" s="21"/>
      <c r="AF46" s="208"/>
      <c r="AG46" s="212"/>
      <c r="AH46" s="212"/>
      <c r="AI46" s="212"/>
      <c r="AJ46" s="20"/>
    </row>
    <row r="47" spans="2:36">
      <c r="B47" s="18" t="s">
        <v>31</v>
      </c>
      <c r="C47" s="239"/>
      <c r="D47" s="242"/>
      <c r="E47" s="245"/>
      <c r="F47" s="171"/>
      <c r="G47" s="239"/>
      <c r="H47" s="242"/>
      <c r="I47" s="245"/>
      <c r="J47" s="171"/>
      <c r="K47" s="239"/>
      <c r="L47" s="242"/>
      <c r="M47" s="245"/>
      <c r="N47" s="175"/>
      <c r="O47" s="248"/>
      <c r="P47" s="250"/>
      <c r="Q47" s="246"/>
      <c r="R47" s="177"/>
      <c r="S47" s="239"/>
      <c r="T47" s="242"/>
      <c r="U47" s="245"/>
      <c r="V47" s="171"/>
      <c r="W47" s="239"/>
      <c r="X47" s="242"/>
      <c r="Y47" s="245"/>
      <c r="Z47" s="62"/>
      <c r="AA47" s="209"/>
      <c r="AB47" s="201"/>
      <c r="AC47" s="204"/>
      <c r="AD47" s="225"/>
      <c r="AE47" s="82"/>
      <c r="AF47" s="209"/>
      <c r="AG47" s="201"/>
      <c r="AH47" s="204"/>
      <c r="AI47" s="225"/>
      <c r="AJ47" s="56"/>
    </row>
    <row r="48" spans="2:36">
      <c r="B48" s="18" t="s">
        <v>32</v>
      </c>
      <c r="C48" s="240"/>
      <c r="D48" s="243"/>
      <c r="E48" s="243"/>
      <c r="F48" s="171"/>
      <c r="G48" s="240"/>
      <c r="H48" s="243"/>
      <c r="I48" s="243"/>
      <c r="J48" s="171"/>
      <c r="K48" s="240"/>
      <c r="L48" s="243"/>
      <c r="M48" s="243"/>
      <c r="N48" s="175"/>
      <c r="O48" s="240"/>
      <c r="P48" s="243"/>
      <c r="Q48" s="243"/>
      <c r="R48" s="177"/>
      <c r="S48" s="240"/>
      <c r="T48" s="243"/>
      <c r="U48" s="243"/>
      <c r="V48" s="171"/>
      <c r="W48" s="240"/>
      <c r="X48" s="243"/>
      <c r="Y48" s="243"/>
      <c r="Z48" s="62"/>
      <c r="AA48" s="207"/>
      <c r="AB48" s="202"/>
      <c r="AC48" s="202"/>
      <c r="AD48" s="202"/>
      <c r="AE48" s="77"/>
      <c r="AF48" s="207"/>
      <c r="AG48" s="202"/>
      <c r="AH48" s="202"/>
      <c r="AI48" s="202"/>
      <c r="AJ48" s="65"/>
    </row>
    <row r="49" spans="2:36">
      <c r="B49" s="18"/>
      <c r="C49" s="240"/>
      <c r="D49" s="243"/>
      <c r="E49" s="243"/>
      <c r="F49" s="171"/>
      <c r="G49" s="240"/>
      <c r="H49" s="243"/>
      <c r="I49" s="243"/>
      <c r="J49" s="171"/>
      <c r="K49" s="240"/>
      <c r="L49" s="243"/>
      <c r="M49" s="243"/>
      <c r="N49" s="177"/>
      <c r="O49" s="240"/>
      <c r="P49" s="243"/>
      <c r="Q49" s="243"/>
      <c r="R49" s="175"/>
      <c r="S49" s="240"/>
      <c r="T49" s="243"/>
      <c r="U49" s="243"/>
      <c r="V49" s="185"/>
      <c r="W49" s="240"/>
      <c r="X49" s="243"/>
      <c r="Y49" s="243"/>
      <c r="Z49" s="15"/>
      <c r="AA49" s="207"/>
      <c r="AB49" s="202"/>
      <c r="AC49" s="202"/>
      <c r="AD49" s="202"/>
      <c r="AE49" s="71"/>
      <c r="AF49" s="207"/>
      <c r="AG49" s="202"/>
      <c r="AH49" s="202"/>
      <c r="AI49" s="202"/>
      <c r="AJ49" s="71"/>
    </row>
    <row r="50" spans="2:36">
      <c r="B50" s="18"/>
      <c r="C50" s="240"/>
      <c r="D50" s="243"/>
      <c r="E50" s="243"/>
      <c r="F50" s="171"/>
      <c r="G50" s="240"/>
      <c r="H50" s="243"/>
      <c r="I50" s="243"/>
      <c r="J50" s="171"/>
      <c r="K50" s="240"/>
      <c r="L50" s="243"/>
      <c r="M50" s="243"/>
      <c r="N50" s="175"/>
      <c r="O50" s="240"/>
      <c r="P50" s="243"/>
      <c r="Q50" s="243"/>
      <c r="R50" s="175"/>
      <c r="S50" s="240"/>
      <c r="T50" s="243"/>
      <c r="U50" s="243"/>
      <c r="V50" s="185"/>
      <c r="W50" s="240"/>
      <c r="X50" s="243"/>
      <c r="Y50" s="243"/>
      <c r="Z50" s="15"/>
      <c r="AA50" s="207"/>
      <c r="AB50" s="202"/>
      <c r="AC50" s="202"/>
      <c r="AD50" s="202"/>
      <c r="AE50" s="71"/>
      <c r="AF50" s="207"/>
      <c r="AG50" s="202"/>
      <c r="AH50" s="202"/>
      <c r="AI50" s="202"/>
      <c r="AJ50" s="71"/>
    </row>
    <row r="51" spans="2:36">
      <c r="B51" s="18"/>
      <c r="C51" s="240"/>
      <c r="D51" s="243"/>
      <c r="E51" s="243"/>
      <c r="F51" s="171"/>
      <c r="G51" s="240"/>
      <c r="H51" s="243"/>
      <c r="I51" s="243"/>
      <c r="J51" s="171"/>
      <c r="K51" s="240"/>
      <c r="L51" s="243"/>
      <c r="M51" s="243"/>
      <c r="N51" s="175"/>
      <c r="O51" s="240"/>
      <c r="P51" s="243"/>
      <c r="Q51" s="243"/>
      <c r="R51" s="175"/>
      <c r="S51" s="240"/>
      <c r="T51" s="243"/>
      <c r="U51" s="243"/>
      <c r="V51" s="171"/>
      <c r="W51" s="240"/>
      <c r="X51" s="243"/>
      <c r="Y51" s="243"/>
      <c r="Z51" s="16"/>
      <c r="AA51" s="207"/>
      <c r="AB51" s="202"/>
      <c r="AC51" s="202"/>
      <c r="AD51" s="202"/>
      <c r="AE51" s="77"/>
      <c r="AF51" s="207"/>
      <c r="AG51" s="202"/>
      <c r="AH51" s="202"/>
      <c r="AI51" s="202"/>
      <c r="AJ51" s="65"/>
    </row>
    <row r="52" spans="2:36">
      <c r="B52" s="19">
        <v>5</v>
      </c>
      <c r="C52" s="249"/>
      <c r="D52" s="247"/>
      <c r="E52" s="247"/>
      <c r="F52" s="172"/>
      <c r="G52" s="249"/>
      <c r="H52" s="247"/>
      <c r="I52" s="247"/>
      <c r="J52" s="172"/>
      <c r="K52" s="249"/>
      <c r="L52" s="247"/>
      <c r="M52" s="247"/>
      <c r="N52" s="172"/>
      <c r="O52" s="249"/>
      <c r="P52" s="247"/>
      <c r="Q52" s="247"/>
      <c r="R52" s="179"/>
      <c r="S52" s="249"/>
      <c r="T52" s="247"/>
      <c r="U52" s="247"/>
      <c r="V52" s="178"/>
      <c r="W52" s="249"/>
      <c r="X52" s="247"/>
      <c r="Y52" s="247"/>
      <c r="Z52" s="22"/>
      <c r="AA52" s="208"/>
      <c r="AB52" s="212"/>
      <c r="AC52" s="212"/>
      <c r="AD52" s="212"/>
      <c r="AE52" s="21"/>
      <c r="AF52" s="208"/>
      <c r="AG52" s="212"/>
      <c r="AH52" s="212"/>
      <c r="AI52" s="212"/>
      <c r="AJ52" s="20"/>
    </row>
    <row r="53" spans="2:36">
      <c r="B53" s="18" t="s">
        <v>33</v>
      </c>
      <c r="C53" s="239"/>
      <c r="D53" s="242"/>
      <c r="E53" s="245"/>
      <c r="F53" s="171"/>
      <c r="G53" s="239"/>
      <c r="H53" s="242"/>
      <c r="I53" s="245"/>
      <c r="J53" s="171"/>
      <c r="K53" s="239"/>
      <c r="L53" s="242"/>
      <c r="M53" s="245"/>
      <c r="N53" s="184"/>
      <c r="O53" s="248"/>
      <c r="P53" s="250"/>
      <c r="Q53" s="246"/>
      <c r="R53" s="171"/>
      <c r="S53" s="239"/>
      <c r="T53" s="242"/>
      <c r="U53" s="245"/>
      <c r="V53" s="171"/>
      <c r="W53" s="239"/>
      <c r="X53" s="242"/>
      <c r="Y53" s="245"/>
      <c r="Z53" s="62"/>
      <c r="AA53" s="209"/>
      <c r="AB53" s="201"/>
      <c r="AC53" s="204"/>
      <c r="AD53" s="225"/>
      <c r="AE53" s="82"/>
      <c r="AF53" s="209"/>
      <c r="AG53" s="201"/>
      <c r="AH53" s="204"/>
      <c r="AI53" s="225"/>
      <c r="AJ53" s="56"/>
    </row>
    <row r="54" spans="2:36">
      <c r="B54" s="18" t="s">
        <v>14</v>
      </c>
      <c r="C54" s="240"/>
      <c r="D54" s="243"/>
      <c r="E54" s="243"/>
      <c r="F54" s="171"/>
      <c r="G54" s="240"/>
      <c r="H54" s="243"/>
      <c r="I54" s="243"/>
      <c r="J54" s="171"/>
      <c r="K54" s="240"/>
      <c r="L54" s="243"/>
      <c r="M54" s="243"/>
      <c r="N54" s="171"/>
      <c r="O54" s="240"/>
      <c r="P54" s="243"/>
      <c r="Q54" s="243"/>
      <c r="R54" s="171"/>
      <c r="S54" s="240"/>
      <c r="T54" s="243"/>
      <c r="U54" s="243"/>
      <c r="V54" s="185"/>
      <c r="W54" s="240"/>
      <c r="X54" s="243"/>
      <c r="Y54" s="243"/>
      <c r="Z54" s="62"/>
      <c r="AA54" s="207"/>
      <c r="AB54" s="202"/>
      <c r="AC54" s="202"/>
      <c r="AD54" s="202"/>
      <c r="AE54" s="74"/>
      <c r="AF54" s="207"/>
      <c r="AG54" s="202"/>
      <c r="AH54" s="202"/>
      <c r="AI54" s="202"/>
      <c r="AJ54" s="71"/>
    </row>
    <row r="55" spans="2:36">
      <c r="B55" s="18"/>
      <c r="C55" s="240"/>
      <c r="D55" s="243"/>
      <c r="E55" s="243"/>
      <c r="F55" s="171"/>
      <c r="G55" s="240"/>
      <c r="H55" s="243"/>
      <c r="I55" s="243"/>
      <c r="J55" s="171"/>
      <c r="K55" s="240"/>
      <c r="L55" s="243"/>
      <c r="M55" s="243"/>
      <c r="N55" s="175"/>
      <c r="O55" s="240"/>
      <c r="P55" s="243"/>
      <c r="Q55" s="243"/>
      <c r="R55" s="171"/>
      <c r="S55" s="240"/>
      <c r="T55" s="243"/>
      <c r="U55" s="243"/>
      <c r="V55" s="185"/>
      <c r="W55" s="240"/>
      <c r="X55" s="243"/>
      <c r="Y55" s="243"/>
      <c r="Z55" s="62"/>
      <c r="AA55" s="207"/>
      <c r="AB55" s="202"/>
      <c r="AC55" s="202"/>
      <c r="AD55" s="202"/>
      <c r="AE55" s="74"/>
      <c r="AF55" s="207"/>
      <c r="AG55" s="202"/>
      <c r="AH55" s="202"/>
      <c r="AI55" s="202"/>
      <c r="AJ55" s="71"/>
    </row>
    <row r="56" spans="2:36">
      <c r="B56" s="18"/>
      <c r="C56" s="240"/>
      <c r="D56" s="243"/>
      <c r="E56" s="243"/>
      <c r="F56" s="171"/>
      <c r="G56" s="240"/>
      <c r="H56" s="243"/>
      <c r="I56" s="243"/>
      <c r="J56" s="171"/>
      <c r="K56" s="240"/>
      <c r="L56" s="243"/>
      <c r="M56" s="243"/>
      <c r="N56" s="175"/>
      <c r="O56" s="240"/>
      <c r="P56" s="243"/>
      <c r="Q56" s="243"/>
      <c r="R56" s="171"/>
      <c r="S56" s="240"/>
      <c r="T56" s="243"/>
      <c r="U56" s="243"/>
      <c r="V56" s="171"/>
      <c r="W56" s="240"/>
      <c r="X56" s="243"/>
      <c r="Y56" s="243"/>
      <c r="Z56" s="81"/>
      <c r="AA56" s="207"/>
      <c r="AB56" s="202"/>
      <c r="AC56" s="202"/>
      <c r="AD56" s="202"/>
      <c r="AE56" s="74"/>
      <c r="AF56" s="207"/>
      <c r="AG56" s="202"/>
      <c r="AH56" s="202"/>
      <c r="AI56" s="202"/>
      <c r="AJ56" s="71"/>
    </row>
    <row r="57" spans="2:36">
      <c r="B57" s="18"/>
      <c r="C57" s="240"/>
      <c r="D57" s="243"/>
      <c r="E57" s="243"/>
      <c r="F57" s="171"/>
      <c r="G57" s="240"/>
      <c r="H57" s="243"/>
      <c r="I57" s="243"/>
      <c r="J57" s="171"/>
      <c r="K57" s="240"/>
      <c r="L57" s="243"/>
      <c r="M57" s="243"/>
      <c r="N57" s="175"/>
      <c r="O57" s="240"/>
      <c r="P57" s="243"/>
      <c r="Q57" s="243"/>
      <c r="R57" s="171"/>
      <c r="S57" s="240"/>
      <c r="T57" s="243"/>
      <c r="U57" s="243"/>
      <c r="V57" s="171"/>
      <c r="W57" s="240"/>
      <c r="X57" s="243"/>
      <c r="Y57" s="243"/>
      <c r="Z57" s="81"/>
      <c r="AA57" s="207"/>
      <c r="AB57" s="202"/>
      <c r="AC57" s="202"/>
      <c r="AD57" s="202"/>
      <c r="AE57" s="74"/>
      <c r="AF57" s="207"/>
      <c r="AG57" s="202"/>
      <c r="AH57" s="202"/>
      <c r="AI57" s="202"/>
      <c r="AJ57" s="71"/>
    </row>
    <row r="58" spans="2:36">
      <c r="B58" s="19">
        <v>10</v>
      </c>
      <c r="C58" s="249"/>
      <c r="D58" s="247"/>
      <c r="E58" s="247"/>
      <c r="F58" s="172"/>
      <c r="G58" s="249"/>
      <c r="H58" s="247"/>
      <c r="I58" s="247"/>
      <c r="J58" s="172"/>
      <c r="K58" s="249"/>
      <c r="L58" s="247"/>
      <c r="M58" s="247"/>
      <c r="N58" s="172"/>
      <c r="O58" s="249"/>
      <c r="P58" s="247"/>
      <c r="Q58" s="247"/>
      <c r="R58" s="172"/>
      <c r="S58" s="249"/>
      <c r="T58" s="247"/>
      <c r="U58" s="247"/>
      <c r="V58" s="172"/>
      <c r="W58" s="249"/>
      <c r="X58" s="247"/>
      <c r="Y58" s="247"/>
      <c r="Z58" s="79"/>
      <c r="AA58" s="208"/>
      <c r="AB58" s="212"/>
      <c r="AC58" s="212"/>
      <c r="AD58" s="212"/>
      <c r="AE58" s="21"/>
      <c r="AF58" s="208"/>
      <c r="AG58" s="212"/>
      <c r="AH58" s="212"/>
      <c r="AI58" s="212"/>
      <c r="AJ58" s="20"/>
    </row>
    <row r="59" spans="2:36">
      <c r="B59" s="18" t="s">
        <v>34</v>
      </c>
      <c r="C59" s="239"/>
      <c r="D59" s="242"/>
      <c r="E59" s="245"/>
      <c r="F59" s="175"/>
      <c r="G59" s="239"/>
      <c r="H59" s="242"/>
      <c r="I59" s="245"/>
      <c r="J59" s="171"/>
      <c r="K59" s="239"/>
      <c r="L59" s="242"/>
      <c r="M59" s="245"/>
      <c r="N59" s="175"/>
      <c r="O59" s="239"/>
      <c r="P59" s="242"/>
      <c r="Q59" s="245"/>
      <c r="R59" s="171"/>
      <c r="S59" s="239"/>
      <c r="T59" s="242"/>
      <c r="U59" s="245"/>
      <c r="V59" s="171"/>
      <c r="W59" s="239"/>
      <c r="X59" s="242"/>
      <c r="Y59" s="245"/>
      <c r="Z59" s="62"/>
      <c r="AA59" s="209"/>
      <c r="AB59" s="201"/>
      <c r="AC59" s="204"/>
      <c r="AD59" s="225"/>
      <c r="AE59" s="77"/>
      <c r="AF59" s="209"/>
      <c r="AG59" s="201"/>
      <c r="AH59" s="204"/>
      <c r="AI59" s="225"/>
      <c r="AJ59" s="65"/>
    </row>
    <row r="60" spans="2:36">
      <c r="B60" s="18" t="s">
        <v>1</v>
      </c>
      <c r="C60" s="240"/>
      <c r="D60" s="243"/>
      <c r="E60" s="243"/>
      <c r="F60" s="171"/>
      <c r="G60" s="240"/>
      <c r="H60" s="243"/>
      <c r="I60" s="243"/>
      <c r="J60" s="171"/>
      <c r="K60" s="240"/>
      <c r="L60" s="243"/>
      <c r="M60" s="243"/>
      <c r="N60" s="175"/>
      <c r="O60" s="240"/>
      <c r="P60" s="243"/>
      <c r="Q60" s="243"/>
      <c r="R60" s="171"/>
      <c r="S60" s="240"/>
      <c r="T60" s="243"/>
      <c r="U60" s="243"/>
      <c r="V60" s="171"/>
      <c r="W60" s="240"/>
      <c r="X60" s="243"/>
      <c r="Y60" s="243"/>
      <c r="Z60" s="62"/>
      <c r="AA60" s="207"/>
      <c r="AB60" s="202"/>
      <c r="AC60" s="202"/>
      <c r="AD60" s="202"/>
      <c r="AE60" s="77"/>
      <c r="AF60" s="207"/>
      <c r="AG60" s="202"/>
      <c r="AH60" s="202"/>
      <c r="AI60" s="202"/>
      <c r="AJ60" s="65"/>
    </row>
    <row r="61" spans="2:36">
      <c r="B61" s="18"/>
      <c r="C61" s="240"/>
      <c r="D61" s="243"/>
      <c r="E61" s="243"/>
      <c r="F61" s="171"/>
      <c r="G61" s="240"/>
      <c r="H61" s="243"/>
      <c r="I61" s="243"/>
      <c r="J61" s="171"/>
      <c r="K61" s="240"/>
      <c r="L61" s="243"/>
      <c r="M61" s="243"/>
      <c r="N61" s="175"/>
      <c r="O61" s="240"/>
      <c r="P61" s="243"/>
      <c r="Q61" s="243"/>
      <c r="R61" s="171"/>
      <c r="S61" s="240"/>
      <c r="T61" s="243"/>
      <c r="U61" s="243"/>
      <c r="V61" s="171"/>
      <c r="W61" s="240"/>
      <c r="X61" s="243"/>
      <c r="Y61" s="243"/>
      <c r="Z61" s="16"/>
      <c r="AA61" s="207"/>
      <c r="AB61" s="202"/>
      <c r="AC61" s="202"/>
      <c r="AD61" s="202"/>
      <c r="AE61" s="15"/>
      <c r="AF61" s="207"/>
      <c r="AG61" s="202"/>
      <c r="AH61" s="202"/>
      <c r="AI61" s="202"/>
      <c r="AJ61" s="14"/>
    </row>
    <row r="62" spans="2:36">
      <c r="B62" s="18"/>
      <c r="C62" s="240"/>
      <c r="D62" s="243"/>
      <c r="E62" s="243"/>
      <c r="F62" s="171"/>
      <c r="G62" s="240"/>
      <c r="H62" s="243"/>
      <c r="I62" s="243"/>
      <c r="J62" s="171"/>
      <c r="K62" s="240"/>
      <c r="L62" s="243"/>
      <c r="M62" s="243"/>
      <c r="N62" s="171"/>
      <c r="O62" s="240"/>
      <c r="P62" s="243"/>
      <c r="Q62" s="243"/>
      <c r="R62" s="171"/>
      <c r="S62" s="240"/>
      <c r="T62" s="243"/>
      <c r="U62" s="243"/>
      <c r="V62" s="171"/>
      <c r="W62" s="240"/>
      <c r="X62" s="243"/>
      <c r="Y62" s="243"/>
      <c r="Z62" s="16"/>
      <c r="AA62" s="207"/>
      <c r="AB62" s="202"/>
      <c r="AC62" s="202"/>
      <c r="AD62" s="202"/>
      <c r="AE62" s="15"/>
      <c r="AF62" s="207"/>
      <c r="AG62" s="202"/>
      <c r="AH62" s="202"/>
      <c r="AI62" s="202"/>
      <c r="AJ62" s="14"/>
    </row>
    <row r="63" spans="2:36">
      <c r="B63" s="18"/>
      <c r="C63" s="240"/>
      <c r="D63" s="243"/>
      <c r="E63" s="243"/>
      <c r="F63" s="171"/>
      <c r="G63" s="240"/>
      <c r="H63" s="243"/>
      <c r="I63" s="243"/>
      <c r="J63" s="171"/>
      <c r="K63" s="240"/>
      <c r="L63" s="243"/>
      <c r="M63" s="243"/>
      <c r="N63" s="175"/>
      <c r="O63" s="240"/>
      <c r="P63" s="243"/>
      <c r="Q63" s="243"/>
      <c r="R63" s="171"/>
      <c r="S63" s="240"/>
      <c r="T63" s="243"/>
      <c r="U63" s="243"/>
      <c r="V63" s="171"/>
      <c r="W63" s="240"/>
      <c r="X63" s="243"/>
      <c r="Y63" s="243"/>
      <c r="Z63" s="16"/>
      <c r="AA63" s="207"/>
      <c r="AB63" s="202"/>
      <c r="AC63" s="202"/>
      <c r="AD63" s="202"/>
      <c r="AE63" s="77"/>
      <c r="AF63" s="207"/>
      <c r="AG63" s="202"/>
      <c r="AH63" s="202"/>
      <c r="AI63" s="202"/>
      <c r="AJ63" s="65"/>
    </row>
    <row r="64" spans="2:36">
      <c r="B64" s="19">
        <v>10</v>
      </c>
      <c r="C64" s="249"/>
      <c r="D64" s="247"/>
      <c r="E64" s="247"/>
      <c r="F64" s="172"/>
      <c r="G64" s="249"/>
      <c r="H64" s="247"/>
      <c r="I64" s="247"/>
      <c r="J64" s="172"/>
      <c r="K64" s="249"/>
      <c r="L64" s="247"/>
      <c r="M64" s="247"/>
      <c r="N64" s="179"/>
      <c r="O64" s="249"/>
      <c r="P64" s="247"/>
      <c r="Q64" s="247"/>
      <c r="R64" s="172"/>
      <c r="S64" s="249"/>
      <c r="T64" s="247"/>
      <c r="U64" s="247"/>
      <c r="V64" s="172"/>
      <c r="W64" s="249"/>
      <c r="X64" s="247"/>
      <c r="Y64" s="247"/>
      <c r="Z64" s="22"/>
      <c r="AA64" s="208"/>
      <c r="AB64" s="212"/>
      <c r="AC64" s="212"/>
      <c r="AD64" s="212"/>
      <c r="AE64" s="80"/>
      <c r="AF64" s="208"/>
      <c r="AG64" s="212"/>
      <c r="AH64" s="212"/>
      <c r="AI64" s="212"/>
      <c r="AJ64" s="69"/>
    </row>
    <row r="65" spans="1:36">
      <c r="B65" s="110" t="s">
        <v>2</v>
      </c>
      <c r="C65" s="248"/>
      <c r="D65" s="250"/>
      <c r="E65" s="246"/>
      <c r="F65" s="176"/>
      <c r="G65" s="248"/>
      <c r="H65" s="250"/>
      <c r="I65" s="246"/>
      <c r="J65" s="176"/>
      <c r="K65" s="248"/>
      <c r="L65" s="250"/>
      <c r="M65" s="246"/>
      <c r="N65" s="184"/>
      <c r="O65" s="248"/>
      <c r="P65" s="250"/>
      <c r="Q65" s="246"/>
      <c r="R65" s="176"/>
      <c r="S65" s="248"/>
      <c r="T65" s="250"/>
      <c r="U65" s="246"/>
      <c r="V65" s="176"/>
      <c r="W65" s="248"/>
      <c r="X65" s="250"/>
      <c r="Y65" s="246"/>
      <c r="Z65" s="108"/>
      <c r="AA65" s="206"/>
      <c r="AB65" s="211"/>
      <c r="AC65" s="226"/>
      <c r="AD65" s="225"/>
      <c r="AE65" s="107"/>
      <c r="AF65" s="206"/>
      <c r="AG65" s="211"/>
      <c r="AH65" s="226"/>
      <c r="AI65" s="225"/>
      <c r="AJ65" s="132"/>
    </row>
    <row r="66" spans="1:36">
      <c r="B66" s="18"/>
      <c r="C66" s="240"/>
      <c r="D66" s="243"/>
      <c r="E66" s="243"/>
      <c r="F66" s="171"/>
      <c r="G66" s="240"/>
      <c r="H66" s="243"/>
      <c r="I66" s="243"/>
      <c r="J66" s="171"/>
      <c r="K66" s="240"/>
      <c r="L66" s="243"/>
      <c r="M66" s="243"/>
      <c r="N66" s="175"/>
      <c r="O66" s="240"/>
      <c r="P66" s="243"/>
      <c r="Q66" s="243"/>
      <c r="R66" s="175"/>
      <c r="S66" s="240"/>
      <c r="T66" s="243"/>
      <c r="U66" s="243"/>
      <c r="V66" s="171"/>
      <c r="W66" s="240"/>
      <c r="X66" s="243"/>
      <c r="Y66" s="243"/>
      <c r="Z66" s="16"/>
      <c r="AA66" s="207"/>
      <c r="AB66" s="202"/>
      <c r="AC66" s="202"/>
      <c r="AD66" s="202"/>
      <c r="AE66" s="15"/>
      <c r="AF66" s="207"/>
      <c r="AG66" s="202"/>
      <c r="AH66" s="202"/>
      <c r="AI66" s="202"/>
      <c r="AJ66" s="14"/>
    </row>
    <row r="67" spans="1:36">
      <c r="B67" s="19">
        <v>10</v>
      </c>
      <c r="C67" s="249"/>
      <c r="D67" s="247"/>
      <c r="E67" s="247"/>
      <c r="F67" s="172"/>
      <c r="G67" s="249"/>
      <c r="H67" s="247"/>
      <c r="I67" s="247"/>
      <c r="J67" s="172"/>
      <c r="K67" s="249"/>
      <c r="L67" s="247"/>
      <c r="M67" s="247"/>
      <c r="N67" s="179"/>
      <c r="O67" s="249"/>
      <c r="P67" s="247"/>
      <c r="Q67" s="247"/>
      <c r="R67" s="179"/>
      <c r="S67" s="249"/>
      <c r="T67" s="247"/>
      <c r="U67" s="247"/>
      <c r="V67" s="172"/>
      <c r="W67" s="249"/>
      <c r="X67" s="247"/>
      <c r="Y67" s="247"/>
      <c r="Z67" s="22"/>
      <c r="AA67" s="208"/>
      <c r="AB67" s="212"/>
      <c r="AC67" s="212"/>
      <c r="AD67" s="212"/>
      <c r="AE67" s="21"/>
      <c r="AF67" s="208"/>
      <c r="AG67" s="212"/>
      <c r="AH67" s="212"/>
      <c r="AI67" s="212"/>
      <c r="AJ67" s="20"/>
    </row>
    <row r="68" spans="1:36">
      <c r="B68" s="98" t="s">
        <v>38</v>
      </c>
      <c r="C68" s="239"/>
      <c r="D68" s="242"/>
      <c r="E68" s="245"/>
      <c r="F68" s="171"/>
      <c r="G68" s="239"/>
      <c r="H68" s="242"/>
      <c r="I68" s="245"/>
      <c r="J68" s="171"/>
      <c r="K68" s="239"/>
      <c r="L68" s="242"/>
      <c r="M68" s="245"/>
      <c r="N68" s="175"/>
      <c r="O68" s="239"/>
      <c r="P68" s="242"/>
      <c r="Q68" s="245"/>
      <c r="R68" s="171"/>
      <c r="S68" s="239"/>
      <c r="T68" s="242"/>
      <c r="U68" s="245"/>
      <c r="V68" s="171"/>
      <c r="W68" s="239"/>
      <c r="X68" s="242"/>
      <c r="Y68" s="245"/>
      <c r="Z68" s="16"/>
      <c r="AA68" s="209"/>
      <c r="AB68" s="201"/>
      <c r="AC68" s="204"/>
      <c r="AD68" s="205"/>
      <c r="AE68" s="15"/>
      <c r="AF68" s="209"/>
      <c r="AG68" s="201"/>
      <c r="AH68" s="204"/>
      <c r="AI68" s="205"/>
      <c r="AJ68" s="14"/>
    </row>
    <row r="69" spans="1:36">
      <c r="B69" s="98"/>
      <c r="C69" s="240"/>
      <c r="D69" s="243"/>
      <c r="E69" s="243"/>
      <c r="F69" s="171"/>
      <c r="G69" s="240"/>
      <c r="H69" s="243"/>
      <c r="I69" s="243"/>
      <c r="J69" s="171"/>
      <c r="K69" s="240"/>
      <c r="L69" s="243"/>
      <c r="M69" s="243"/>
      <c r="N69" s="175"/>
      <c r="O69" s="240"/>
      <c r="P69" s="243"/>
      <c r="Q69" s="243"/>
      <c r="R69" s="175"/>
      <c r="S69" s="240"/>
      <c r="T69" s="243"/>
      <c r="U69" s="243"/>
      <c r="V69" s="171"/>
      <c r="W69" s="240"/>
      <c r="X69" s="243"/>
      <c r="Y69" s="243"/>
      <c r="Z69" s="16"/>
      <c r="AA69" s="207"/>
      <c r="AB69" s="202"/>
      <c r="AC69" s="202"/>
      <c r="AD69" s="202"/>
      <c r="AE69" s="15"/>
      <c r="AF69" s="207"/>
      <c r="AG69" s="202"/>
      <c r="AH69" s="202"/>
      <c r="AI69" s="202"/>
      <c r="AJ69" s="14"/>
    </row>
    <row r="70" spans="1:36" ht="15" thickBot="1">
      <c r="B70" s="109">
        <v>-3</v>
      </c>
      <c r="C70" s="241"/>
      <c r="D70" s="244"/>
      <c r="E70" s="244"/>
      <c r="F70" s="172"/>
      <c r="G70" s="241"/>
      <c r="H70" s="244"/>
      <c r="I70" s="244"/>
      <c r="J70" s="172"/>
      <c r="K70" s="241"/>
      <c r="L70" s="244"/>
      <c r="M70" s="244"/>
      <c r="N70" s="179"/>
      <c r="O70" s="241"/>
      <c r="P70" s="244"/>
      <c r="Q70" s="244"/>
      <c r="R70" s="179"/>
      <c r="S70" s="241"/>
      <c r="T70" s="244"/>
      <c r="U70" s="244"/>
      <c r="V70" s="172"/>
      <c r="W70" s="241"/>
      <c r="X70" s="244"/>
      <c r="Y70" s="244"/>
      <c r="Z70" s="22"/>
      <c r="AA70" s="210"/>
      <c r="AB70" s="203"/>
      <c r="AC70" s="203"/>
      <c r="AD70" s="203"/>
      <c r="AE70" s="21"/>
      <c r="AF70" s="210"/>
      <c r="AG70" s="203"/>
      <c r="AH70" s="203"/>
      <c r="AI70" s="203"/>
      <c r="AJ70" s="20"/>
    </row>
    <row r="71" spans="1:36" ht="14.25" thickBot="1">
      <c r="A71" s="102"/>
      <c r="B71" s="138" t="s">
        <v>3</v>
      </c>
      <c r="C71" s="101">
        <f>SUM(C5:C70)</f>
        <v>0</v>
      </c>
      <c r="D71" s="99">
        <f t="shared" ref="D71:E71" si="0">SUM(D5:D70)</f>
        <v>0</v>
      </c>
      <c r="E71" s="99">
        <f t="shared" si="0"/>
        <v>0</v>
      </c>
      <c r="F71" s="157"/>
      <c r="G71" s="101">
        <f>SUM(G5:G70)</f>
        <v>0</v>
      </c>
      <c r="H71" s="99">
        <f t="shared" ref="H71:I71" si="1">SUM(H5:H70)</f>
        <v>0</v>
      </c>
      <c r="I71" s="99">
        <f t="shared" si="1"/>
        <v>0</v>
      </c>
      <c r="J71" s="157"/>
      <c r="K71" s="101">
        <f>SUM(K5:K70)</f>
        <v>0</v>
      </c>
      <c r="L71" s="99">
        <f t="shared" ref="L71:M71" si="2">SUM(L5:L70)</f>
        <v>0</v>
      </c>
      <c r="M71" s="99">
        <f t="shared" si="2"/>
        <v>0</v>
      </c>
      <c r="N71" s="164"/>
      <c r="O71" s="101">
        <f>SUM(O5:O70)</f>
        <v>0</v>
      </c>
      <c r="P71" s="99">
        <f t="shared" ref="P71:Q71" si="3">SUM(P5:P70)</f>
        <v>0</v>
      </c>
      <c r="Q71" s="99">
        <f t="shared" si="3"/>
        <v>0</v>
      </c>
      <c r="R71" s="164"/>
      <c r="S71" s="101">
        <f>SUM(S5:S70)</f>
        <v>0</v>
      </c>
      <c r="T71" s="99">
        <f t="shared" ref="T71:U71" si="4">SUM(T5:T70)</f>
        <v>0</v>
      </c>
      <c r="U71" s="99">
        <f t="shared" si="4"/>
        <v>0</v>
      </c>
      <c r="V71" s="157"/>
      <c r="W71" s="100">
        <f>SUM(W5:W70)</f>
        <v>0</v>
      </c>
      <c r="X71" s="99">
        <f t="shared" ref="X71:Y71" si="5">SUM(X5:X70)</f>
        <v>0</v>
      </c>
      <c r="Y71" s="99">
        <f t="shared" si="5"/>
        <v>0</v>
      </c>
      <c r="Z71" s="105"/>
      <c r="AA71" s="101">
        <f>SUM(AA5:AA70)</f>
        <v>0</v>
      </c>
      <c r="AB71" s="99">
        <f t="shared" ref="AB71:AD71" si="6">SUM(AB5:AB70)</f>
        <v>0</v>
      </c>
      <c r="AC71" s="99">
        <f t="shared" si="6"/>
        <v>0</v>
      </c>
      <c r="AD71" s="100">
        <f t="shared" si="6"/>
        <v>0</v>
      </c>
      <c r="AE71" s="104"/>
      <c r="AF71" s="101">
        <f>SUM(AF5:AF70)</f>
        <v>0</v>
      </c>
      <c r="AG71" s="99">
        <f t="shared" ref="AG71:AI71" si="7">SUM(AG5:AG70)</f>
        <v>0</v>
      </c>
      <c r="AH71" s="99">
        <f t="shared" si="7"/>
        <v>0</v>
      </c>
      <c r="AI71" s="100">
        <f t="shared" si="7"/>
        <v>0</v>
      </c>
      <c r="AJ71" s="25"/>
    </row>
    <row r="72" spans="1:36" ht="14.25" thickBot="1">
      <c r="B72" s="139" t="s">
        <v>4</v>
      </c>
      <c r="C72" s="59"/>
      <c r="D72" s="60"/>
      <c r="E72" s="61"/>
      <c r="F72" s="158"/>
      <c r="G72" s="24"/>
      <c r="H72" s="26"/>
      <c r="I72" s="27"/>
      <c r="J72" s="158"/>
      <c r="K72" s="85"/>
      <c r="L72" s="86"/>
      <c r="M72" s="87"/>
      <c r="N72" s="165"/>
      <c r="O72" s="85"/>
      <c r="P72" s="86"/>
      <c r="Q72" s="87"/>
      <c r="R72" s="165"/>
      <c r="S72" s="85"/>
      <c r="T72" s="86"/>
      <c r="U72" s="87"/>
      <c r="V72" s="167"/>
      <c r="W72" s="119"/>
      <c r="X72" s="86"/>
      <c r="Y72" s="89"/>
      <c r="Z72" s="88"/>
      <c r="AA72" s="85"/>
      <c r="AB72" s="86"/>
      <c r="AC72" s="87"/>
      <c r="AD72" s="91"/>
      <c r="AE72" s="92"/>
      <c r="AF72" s="85"/>
      <c r="AG72" s="86"/>
      <c r="AH72" s="87"/>
      <c r="AI72" s="91"/>
      <c r="AJ72" s="133"/>
    </row>
    <row r="73" spans="1:36" ht="13.5" customHeight="1">
      <c r="B73" s="18" t="s">
        <v>5</v>
      </c>
      <c r="C73" s="220"/>
      <c r="D73" s="214"/>
      <c r="E73" s="214"/>
      <c r="F73" s="215"/>
      <c r="G73" s="220"/>
      <c r="H73" s="214"/>
      <c r="I73" s="214"/>
      <c r="J73" s="215"/>
      <c r="K73" s="220"/>
      <c r="L73" s="214"/>
      <c r="M73" s="214"/>
      <c r="N73" s="215"/>
      <c r="O73" s="220"/>
      <c r="P73" s="214"/>
      <c r="Q73" s="214"/>
      <c r="R73" s="215"/>
      <c r="S73" s="220"/>
      <c r="T73" s="214"/>
      <c r="U73" s="214"/>
      <c r="V73" s="215"/>
      <c r="W73" s="213"/>
      <c r="X73" s="214"/>
      <c r="Y73" s="214"/>
      <c r="Z73" s="215"/>
      <c r="AA73" s="220"/>
      <c r="AB73" s="214"/>
      <c r="AC73" s="214"/>
      <c r="AD73" s="214"/>
      <c r="AE73" s="215"/>
      <c r="AF73" s="220"/>
      <c r="AG73" s="214"/>
      <c r="AH73" s="214"/>
      <c r="AI73" s="214"/>
      <c r="AJ73" s="215"/>
    </row>
    <row r="74" spans="1:36">
      <c r="B74" s="18"/>
      <c r="C74" s="221"/>
      <c r="D74" s="216"/>
      <c r="E74" s="216"/>
      <c r="F74" s="217"/>
      <c r="G74" s="221"/>
      <c r="H74" s="216"/>
      <c r="I74" s="216"/>
      <c r="J74" s="217"/>
      <c r="K74" s="221"/>
      <c r="L74" s="216"/>
      <c r="M74" s="216"/>
      <c r="N74" s="217"/>
      <c r="O74" s="221"/>
      <c r="P74" s="216"/>
      <c r="Q74" s="216"/>
      <c r="R74" s="217"/>
      <c r="S74" s="221"/>
      <c r="T74" s="216"/>
      <c r="U74" s="216"/>
      <c r="V74" s="217"/>
      <c r="W74" s="216"/>
      <c r="X74" s="216"/>
      <c r="Y74" s="216"/>
      <c r="Z74" s="217"/>
      <c r="AA74" s="221"/>
      <c r="AB74" s="216"/>
      <c r="AC74" s="216"/>
      <c r="AD74" s="216"/>
      <c r="AE74" s="217"/>
      <c r="AF74" s="221"/>
      <c r="AG74" s="216"/>
      <c r="AH74" s="216"/>
      <c r="AI74" s="216"/>
      <c r="AJ74" s="217"/>
    </row>
    <row r="75" spans="1:36">
      <c r="B75" s="18"/>
      <c r="C75" s="221"/>
      <c r="D75" s="216"/>
      <c r="E75" s="216"/>
      <c r="F75" s="217"/>
      <c r="G75" s="221"/>
      <c r="H75" s="216"/>
      <c r="I75" s="216"/>
      <c r="J75" s="217"/>
      <c r="K75" s="221"/>
      <c r="L75" s="216"/>
      <c r="M75" s="216"/>
      <c r="N75" s="217"/>
      <c r="O75" s="221"/>
      <c r="P75" s="216"/>
      <c r="Q75" s="216"/>
      <c r="R75" s="217"/>
      <c r="S75" s="221"/>
      <c r="T75" s="216"/>
      <c r="U75" s="216"/>
      <c r="V75" s="217"/>
      <c r="W75" s="216"/>
      <c r="X75" s="216"/>
      <c r="Y75" s="216"/>
      <c r="Z75" s="217"/>
      <c r="AA75" s="221"/>
      <c r="AB75" s="216"/>
      <c r="AC75" s="216"/>
      <c r="AD75" s="216"/>
      <c r="AE75" s="217"/>
      <c r="AF75" s="221"/>
      <c r="AG75" s="216"/>
      <c r="AH75" s="216"/>
      <c r="AI75" s="216"/>
      <c r="AJ75" s="217"/>
    </row>
    <row r="76" spans="1:36">
      <c r="B76" s="18"/>
      <c r="C76" s="221"/>
      <c r="D76" s="216"/>
      <c r="E76" s="216"/>
      <c r="F76" s="217"/>
      <c r="G76" s="221"/>
      <c r="H76" s="216"/>
      <c r="I76" s="216"/>
      <c r="J76" s="217"/>
      <c r="K76" s="221"/>
      <c r="L76" s="216"/>
      <c r="M76" s="216"/>
      <c r="N76" s="217"/>
      <c r="O76" s="221"/>
      <c r="P76" s="216"/>
      <c r="Q76" s="216"/>
      <c r="R76" s="217"/>
      <c r="S76" s="221"/>
      <c r="T76" s="216"/>
      <c r="U76" s="216"/>
      <c r="V76" s="217"/>
      <c r="W76" s="216"/>
      <c r="X76" s="216"/>
      <c r="Y76" s="216"/>
      <c r="Z76" s="217"/>
      <c r="AA76" s="221"/>
      <c r="AB76" s="216"/>
      <c r="AC76" s="216"/>
      <c r="AD76" s="216"/>
      <c r="AE76" s="217"/>
      <c r="AF76" s="221"/>
      <c r="AG76" s="216"/>
      <c r="AH76" s="216"/>
      <c r="AI76" s="216"/>
      <c r="AJ76" s="217"/>
    </row>
    <row r="77" spans="1:36" ht="14.25" thickBot="1">
      <c r="B77" s="28"/>
      <c r="C77" s="222"/>
      <c r="D77" s="223"/>
      <c r="E77" s="223"/>
      <c r="F77" s="224"/>
      <c r="G77" s="222"/>
      <c r="H77" s="223"/>
      <c r="I77" s="223"/>
      <c r="J77" s="224"/>
      <c r="K77" s="222"/>
      <c r="L77" s="223"/>
      <c r="M77" s="223"/>
      <c r="N77" s="224"/>
      <c r="O77" s="222"/>
      <c r="P77" s="223"/>
      <c r="Q77" s="223"/>
      <c r="R77" s="224"/>
      <c r="S77" s="222"/>
      <c r="T77" s="223"/>
      <c r="U77" s="223"/>
      <c r="V77" s="224"/>
      <c r="W77" s="218"/>
      <c r="X77" s="218"/>
      <c r="Y77" s="218"/>
      <c r="Z77" s="219"/>
      <c r="AA77" s="222"/>
      <c r="AB77" s="223"/>
      <c r="AC77" s="223"/>
      <c r="AD77" s="223"/>
      <c r="AE77" s="224"/>
      <c r="AF77" s="222"/>
      <c r="AG77" s="223"/>
      <c r="AH77" s="223"/>
      <c r="AI77" s="223"/>
      <c r="AJ77" s="224"/>
    </row>
    <row r="78" spans="1:36" ht="14.25" thickTop="1"/>
    <row r="79" spans="1:36">
      <c r="AE79" s="83"/>
      <c r="AF79" s="83"/>
      <c r="AG79" s="83"/>
      <c r="AH79" s="83"/>
      <c r="AI79" s="83"/>
      <c r="AJ79" s="83"/>
    </row>
    <row r="81" spans="31:36">
      <c r="AE81" s="83"/>
      <c r="AF81" s="83"/>
      <c r="AG81" s="83"/>
      <c r="AH81" s="83"/>
      <c r="AI81" s="83"/>
      <c r="AJ81" s="83"/>
    </row>
    <row r="82" spans="31:36">
      <c r="AE82" s="83"/>
      <c r="AF82" s="83"/>
      <c r="AG82" s="83"/>
      <c r="AH82" s="83"/>
      <c r="AI82" s="83"/>
      <c r="AJ82" s="83"/>
    </row>
    <row r="83" spans="31:36">
      <c r="AE83" s="83"/>
      <c r="AF83" s="83"/>
      <c r="AG83" s="83"/>
      <c r="AH83" s="83"/>
      <c r="AI83" s="83"/>
      <c r="AJ83" s="83"/>
    </row>
    <row r="84" spans="31:36">
      <c r="AE84" s="83"/>
      <c r="AF84" s="83"/>
      <c r="AG84" s="83"/>
      <c r="AH84" s="83"/>
      <c r="AI84" s="83"/>
      <c r="AJ84" s="83"/>
    </row>
    <row r="86" spans="31:36">
      <c r="AE86" s="84"/>
      <c r="AF86" s="84"/>
      <c r="AG86" s="84"/>
      <c r="AH86" s="84"/>
      <c r="AI86" s="84"/>
      <c r="AJ86" s="84"/>
    </row>
    <row r="87" spans="31:36">
      <c r="AE87" s="84"/>
      <c r="AF87" s="84"/>
      <c r="AG87" s="84"/>
      <c r="AH87" s="84"/>
      <c r="AI87" s="84"/>
      <c r="AJ87" s="84"/>
    </row>
  </sheetData>
  <mergeCells count="320">
    <mergeCell ref="AC5:AC10"/>
    <mergeCell ref="AD5:AD10"/>
    <mergeCell ref="AF5:AF10"/>
    <mergeCell ref="I5:I10"/>
    <mergeCell ref="K5:K10"/>
    <mergeCell ref="L5:L10"/>
    <mergeCell ref="M5:M10"/>
    <mergeCell ref="AG5:AG10"/>
    <mergeCell ref="C5:C10"/>
    <mergeCell ref="D5:D10"/>
    <mergeCell ref="E5:E10"/>
    <mergeCell ref="G5:G10"/>
    <mergeCell ref="H5:H10"/>
    <mergeCell ref="O5:O10"/>
    <mergeCell ref="P5:P10"/>
    <mergeCell ref="Q5:Q10"/>
    <mergeCell ref="S5:S10"/>
    <mergeCell ref="AH5:AH10"/>
    <mergeCell ref="AI5:AI10"/>
    <mergeCell ref="W5:W10"/>
    <mergeCell ref="X5:X10"/>
    <mergeCell ref="Y5:Y10"/>
    <mergeCell ref="AA5:AA10"/>
    <mergeCell ref="AB5:AB10"/>
    <mergeCell ref="I11:I16"/>
    <mergeCell ref="K11:K16"/>
    <mergeCell ref="L11:L16"/>
    <mergeCell ref="M11:M16"/>
    <mergeCell ref="AC11:AC16"/>
    <mergeCell ref="AD11:AD16"/>
    <mergeCell ref="AF11:AF16"/>
    <mergeCell ref="AG11:AG16"/>
    <mergeCell ref="AH11:AH16"/>
    <mergeCell ref="AI11:AI16"/>
    <mergeCell ref="W11:W16"/>
    <mergeCell ref="X11:X16"/>
    <mergeCell ref="Y11:Y16"/>
    <mergeCell ref="AA11:AA16"/>
    <mergeCell ref="AB11:AB16"/>
    <mergeCell ref="U5:U10"/>
    <mergeCell ref="T5:T10"/>
    <mergeCell ref="C11:C16"/>
    <mergeCell ref="D11:D16"/>
    <mergeCell ref="E11:E16"/>
    <mergeCell ref="G11:G16"/>
    <mergeCell ref="H11:H16"/>
    <mergeCell ref="U11:U16"/>
    <mergeCell ref="O11:O16"/>
    <mergeCell ref="P11:P16"/>
    <mergeCell ref="Q11:Q16"/>
    <mergeCell ref="S11:S16"/>
    <mergeCell ref="T11:T16"/>
    <mergeCell ref="I17:I22"/>
    <mergeCell ref="K17:K22"/>
    <mergeCell ref="L17:L22"/>
    <mergeCell ref="M17:M22"/>
    <mergeCell ref="C17:C22"/>
    <mergeCell ref="D17:D22"/>
    <mergeCell ref="E17:E22"/>
    <mergeCell ref="G17:G22"/>
    <mergeCell ref="H17:H22"/>
    <mergeCell ref="I23:I28"/>
    <mergeCell ref="K23:K28"/>
    <mergeCell ref="L23:L28"/>
    <mergeCell ref="M23:M28"/>
    <mergeCell ref="AC23:AC28"/>
    <mergeCell ref="AD23:AD28"/>
    <mergeCell ref="AF23:AF28"/>
    <mergeCell ref="AG23:AG28"/>
    <mergeCell ref="AH23:AH28"/>
    <mergeCell ref="W23:W28"/>
    <mergeCell ref="X23:X28"/>
    <mergeCell ref="Y23:Y28"/>
    <mergeCell ref="AA23:AA28"/>
    <mergeCell ref="AB23:AB28"/>
    <mergeCell ref="U23:U28"/>
    <mergeCell ref="O23:O28"/>
    <mergeCell ref="P23:P28"/>
    <mergeCell ref="Q23:Q28"/>
    <mergeCell ref="S23:S28"/>
    <mergeCell ref="T23:T28"/>
    <mergeCell ref="AG17:AG22"/>
    <mergeCell ref="AH17:AH22"/>
    <mergeCell ref="AI17:AI22"/>
    <mergeCell ref="W17:W22"/>
    <mergeCell ref="X17:X22"/>
    <mergeCell ref="Y17:Y22"/>
    <mergeCell ref="AA17:AA22"/>
    <mergeCell ref="AB17:AB22"/>
    <mergeCell ref="AI23:AI28"/>
    <mergeCell ref="U17:U22"/>
    <mergeCell ref="O17:O22"/>
    <mergeCell ref="P17:P22"/>
    <mergeCell ref="Q17:Q22"/>
    <mergeCell ref="S17:S22"/>
    <mergeCell ref="T17:T22"/>
    <mergeCell ref="AC17:AC22"/>
    <mergeCell ref="AD17:AD22"/>
    <mergeCell ref="AF17:AF22"/>
    <mergeCell ref="C29:C34"/>
    <mergeCell ref="D29:D34"/>
    <mergeCell ref="E29:E34"/>
    <mergeCell ref="G29:G34"/>
    <mergeCell ref="H29:H34"/>
    <mergeCell ref="C23:C28"/>
    <mergeCell ref="D23:D28"/>
    <mergeCell ref="E23:E28"/>
    <mergeCell ref="G23:G28"/>
    <mergeCell ref="H23:H28"/>
    <mergeCell ref="O29:O34"/>
    <mergeCell ref="P29:P34"/>
    <mergeCell ref="Q29:Q34"/>
    <mergeCell ref="S29:S34"/>
    <mergeCell ref="T29:T34"/>
    <mergeCell ref="AC29:AC34"/>
    <mergeCell ref="AD29:AD34"/>
    <mergeCell ref="AF29:AF34"/>
    <mergeCell ref="I29:I34"/>
    <mergeCell ref="K29:K34"/>
    <mergeCell ref="L29:L34"/>
    <mergeCell ref="M29:M34"/>
    <mergeCell ref="AG29:AG34"/>
    <mergeCell ref="AH29:AH34"/>
    <mergeCell ref="AI29:AI34"/>
    <mergeCell ref="W29:W34"/>
    <mergeCell ref="X29:X34"/>
    <mergeCell ref="Y29:Y34"/>
    <mergeCell ref="AA29:AA34"/>
    <mergeCell ref="AB29:AB34"/>
    <mergeCell ref="I35:I40"/>
    <mergeCell ref="K35:K40"/>
    <mergeCell ref="L35:L40"/>
    <mergeCell ref="M35:M40"/>
    <mergeCell ref="AC35:AC40"/>
    <mergeCell ref="AD35:AD40"/>
    <mergeCell ref="AF35:AF40"/>
    <mergeCell ref="AG35:AG40"/>
    <mergeCell ref="AH35:AH40"/>
    <mergeCell ref="AI35:AI40"/>
    <mergeCell ref="W35:W40"/>
    <mergeCell ref="X35:X40"/>
    <mergeCell ref="Y35:Y40"/>
    <mergeCell ref="AA35:AA40"/>
    <mergeCell ref="AB35:AB40"/>
    <mergeCell ref="U29:U34"/>
    <mergeCell ref="C35:C40"/>
    <mergeCell ref="D35:D40"/>
    <mergeCell ref="E35:E40"/>
    <mergeCell ref="G35:G40"/>
    <mergeCell ref="H35:H40"/>
    <mergeCell ref="U35:U40"/>
    <mergeCell ref="O35:O40"/>
    <mergeCell ref="P35:P40"/>
    <mergeCell ref="Q35:Q40"/>
    <mergeCell ref="S35:S40"/>
    <mergeCell ref="T35:T40"/>
    <mergeCell ref="I41:I46"/>
    <mergeCell ref="K41:K46"/>
    <mergeCell ref="L41:L46"/>
    <mergeCell ref="M41:M46"/>
    <mergeCell ref="C41:C46"/>
    <mergeCell ref="D41:D46"/>
    <mergeCell ref="E41:E46"/>
    <mergeCell ref="G41:G46"/>
    <mergeCell ref="H41:H46"/>
    <mergeCell ref="I47:I52"/>
    <mergeCell ref="K47:K52"/>
    <mergeCell ref="L47:L52"/>
    <mergeCell ref="M47:M52"/>
    <mergeCell ref="AC47:AC52"/>
    <mergeCell ref="AD47:AD52"/>
    <mergeCell ref="AF47:AF52"/>
    <mergeCell ref="AG47:AG52"/>
    <mergeCell ref="AH47:AH52"/>
    <mergeCell ref="W47:W52"/>
    <mergeCell ref="X47:X52"/>
    <mergeCell ref="Y47:Y52"/>
    <mergeCell ref="AA47:AA52"/>
    <mergeCell ref="AB47:AB52"/>
    <mergeCell ref="U47:U52"/>
    <mergeCell ref="O47:O52"/>
    <mergeCell ref="P47:P52"/>
    <mergeCell ref="Q47:Q52"/>
    <mergeCell ref="S47:S52"/>
    <mergeCell ref="T47:T52"/>
    <mergeCell ref="AG41:AG46"/>
    <mergeCell ref="AH41:AH46"/>
    <mergeCell ref="AI41:AI46"/>
    <mergeCell ref="W41:W46"/>
    <mergeCell ref="X41:X46"/>
    <mergeCell ref="Y41:Y46"/>
    <mergeCell ref="AA41:AA46"/>
    <mergeCell ref="AB41:AB46"/>
    <mergeCell ref="AI47:AI52"/>
    <mergeCell ref="U41:U46"/>
    <mergeCell ref="O41:O46"/>
    <mergeCell ref="P41:P46"/>
    <mergeCell ref="Q41:Q46"/>
    <mergeCell ref="S41:S46"/>
    <mergeCell ref="T41:T46"/>
    <mergeCell ref="AC41:AC46"/>
    <mergeCell ref="AD41:AD46"/>
    <mergeCell ref="AF41:AF46"/>
    <mergeCell ref="C53:C58"/>
    <mergeCell ref="D53:D58"/>
    <mergeCell ref="E53:E58"/>
    <mergeCell ref="G53:G58"/>
    <mergeCell ref="H53:H58"/>
    <mergeCell ref="C47:C52"/>
    <mergeCell ref="D47:D52"/>
    <mergeCell ref="E47:E52"/>
    <mergeCell ref="G47:G52"/>
    <mergeCell ref="H47:H52"/>
    <mergeCell ref="O53:O58"/>
    <mergeCell ref="P53:P58"/>
    <mergeCell ref="Q53:Q58"/>
    <mergeCell ref="S53:S58"/>
    <mergeCell ref="T53:T58"/>
    <mergeCell ref="AC53:AC58"/>
    <mergeCell ref="AD53:AD58"/>
    <mergeCell ref="AF53:AF58"/>
    <mergeCell ref="I53:I58"/>
    <mergeCell ref="K53:K58"/>
    <mergeCell ref="L53:L58"/>
    <mergeCell ref="M53:M58"/>
    <mergeCell ref="AG53:AG58"/>
    <mergeCell ref="AH53:AH58"/>
    <mergeCell ref="AI53:AI58"/>
    <mergeCell ref="W53:W58"/>
    <mergeCell ref="X53:X58"/>
    <mergeCell ref="Y53:Y58"/>
    <mergeCell ref="AA53:AA58"/>
    <mergeCell ref="AB53:AB58"/>
    <mergeCell ref="I59:I64"/>
    <mergeCell ref="K59:K64"/>
    <mergeCell ref="L59:L64"/>
    <mergeCell ref="M59:M64"/>
    <mergeCell ref="AC59:AC64"/>
    <mergeCell ref="AD59:AD64"/>
    <mergeCell ref="AF59:AF64"/>
    <mergeCell ref="AG59:AG64"/>
    <mergeCell ref="AH59:AH64"/>
    <mergeCell ref="AI59:AI64"/>
    <mergeCell ref="W59:W64"/>
    <mergeCell ref="X59:X64"/>
    <mergeCell ref="Y59:Y64"/>
    <mergeCell ref="AA59:AA64"/>
    <mergeCell ref="AB59:AB64"/>
    <mergeCell ref="U53:U58"/>
    <mergeCell ref="C59:C64"/>
    <mergeCell ref="D59:D64"/>
    <mergeCell ref="E59:E64"/>
    <mergeCell ref="G59:G64"/>
    <mergeCell ref="H59:H64"/>
    <mergeCell ref="U59:U64"/>
    <mergeCell ref="O59:O64"/>
    <mergeCell ref="P59:P64"/>
    <mergeCell ref="Q59:Q64"/>
    <mergeCell ref="S59:S64"/>
    <mergeCell ref="T59:T64"/>
    <mergeCell ref="AH65:AH67"/>
    <mergeCell ref="AI65:AI67"/>
    <mergeCell ref="W65:W67"/>
    <mergeCell ref="X65:X67"/>
    <mergeCell ref="Y65:Y67"/>
    <mergeCell ref="AA65:AA67"/>
    <mergeCell ref="AB65:AB67"/>
    <mergeCell ref="AD68:AD70"/>
    <mergeCell ref="AF68:AF70"/>
    <mergeCell ref="AC65:AC67"/>
    <mergeCell ref="AD65:AD67"/>
    <mergeCell ref="AF65:AF67"/>
    <mergeCell ref="K68:K70"/>
    <mergeCell ref="L68:L70"/>
    <mergeCell ref="M68:M70"/>
    <mergeCell ref="C68:C70"/>
    <mergeCell ref="D68:D70"/>
    <mergeCell ref="E68:E70"/>
    <mergeCell ref="G68:G70"/>
    <mergeCell ref="H68:H70"/>
    <mergeCell ref="AG65:AG67"/>
    <mergeCell ref="U65:U67"/>
    <mergeCell ref="O65:O67"/>
    <mergeCell ref="P65:P67"/>
    <mergeCell ref="Q65:Q67"/>
    <mergeCell ref="S65:S67"/>
    <mergeCell ref="T65:T67"/>
    <mergeCell ref="I65:I67"/>
    <mergeCell ref="K65:K67"/>
    <mergeCell ref="L65:L67"/>
    <mergeCell ref="M65:M67"/>
    <mergeCell ref="C65:C67"/>
    <mergeCell ref="D65:D67"/>
    <mergeCell ref="E65:E67"/>
    <mergeCell ref="G65:G67"/>
    <mergeCell ref="H65:H67"/>
    <mergeCell ref="W73:Z77"/>
    <mergeCell ref="AA73:AE77"/>
    <mergeCell ref="AF73:AJ77"/>
    <mergeCell ref="C73:F77"/>
    <mergeCell ref="G73:J77"/>
    <mergeCell ref="K73:N77"/>
    <mergeCell ref="O73:R77"/>
    <mergeCell ref="S73:V77"/>
    <mergeCell ref="AG68:AG70"/>
    <mergeCell ref="AH68:AH70"/>
    <mergeCell ref="AI68:AI70"/>
    <mergeCell ref="W68:W70"/>
    <mergeCell ref="X68:X70"/>
    <mergeCell ref="Y68:Y70"/>
    <mergeCell ref="AA68:AA70"/>
    <mergeCell ref="AB68:AB70"/>
    <mergeCell ref="U68:U70"/>
    <mergeCell ref="O68:O70"/>
    <mergeCell ref="P68:P70"/>
    <mergeCell ref="Q68:Q70"/>
    <mergeCell ref="S68:S70"/>
    <mergeCell ref="T68:T70"/>
    <mergeCell ref="AC68:AC70"/>
    <mergeCell ref="I68:I70"/>
  </mergeCells>
  <phoneticPr fontId="3"/>
  <pageMargins left="0.39370078740157483" right="0.19685039370078741" top="0.59055118110236227" bottom="0.39370078740157483" header="0.51181102362204722" footer="0.51181102362204722"/>
  <pageSetup paperSize="8" scale="80" orientation="landscape" r:id="rId1"/>
  <headerFooter alignWithMargins="0"/>
  <colBreaks count="1" manualBreakCount="1">
    <brk id="14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A78"/>
  <sheetViews>
    <sheetView view="pageBreakPreview" zoomScaleNormal="90" zoomScaleSheetLayoutView="100" workbookViewId="0">
      <pane xSplit="2" ySplit="3" topLeftCell="C52" activePane="bottomRight" state="frozen"/>
      <selection activeCell="AZ2" sqref="AZ2"/>
      <selection pane="topRight" activeCell="AZ2" sqref="AZ2"/>
      <selection pane="bottomLeft" activeCell="AZ2" sqref="AZ2"/>
      <selection pane="bottomRight" activeCell="F60" sqref="F60"/>
    </sheetView>
  </sheetViews>
  <sheetFormatPr defaultRowHeight="13.5"/>
  <cols>
    <col min="1" max="1" width="2.5" customWidth="1"/>
    <col min="2" max="2" width="12.125" customWidth="1"/>
    <col min="3" max="5" width="4.125" customWidth="1"/>
    <col min="6" max="6" width="46.875" customWidth="1"/>
    <col min="7" max="7" width="4.125" customWidth="1"/>
    <col min="8" max="9" width="4" customWidth="1"/>
    <col min="10" max="10" width="50.875" customWidth="1"/>
    <col min="11" max="13" width="4.125" customWidth="1"/>
    <col min="14" max="14" width="54.25" customWidth="1"/>
    <col min="15" max="17" width="4.125" customWidth="1"/>
    <col min="18" max="18" width="52" customWidth="1"/>
    <col min="19" max="21" width="4.125" customWidth="1"/>
    <col min="22" max="22" width="56" customWidth="1"/>
    <col min="23" max="23" width="4.125" customWidth="1"/>
    <col min="24" max="26" width="3.875" customWidth="1"/>
    <col min="27" max="27" width="50.375" customWidth="1"/>
  </cols>
  <sheetData>
    <row r="1" spans="2:27" ht="18" thickBot="1">
      <c r="B1" s="136"/>
      <c r="C1" s="1" t="s">
        <v>47</v>
      </c>
      <c r="D1" s="1"/>
      <c r="E1" s="1"/>
      <c r="S1" s="1"/>
    </row>
    <row r="2" spans="2:27" ht="15" thickTop="1" thickBot="1">
      <c r="B2" s="2" t="s">
        <v>15</v>
      </c>
      <c r="C2" s="53"/>
      <c r="D2" s="54"/>
      <c r="E2" s="54"/>
      <c r="F2" s="111" t="str">
        <f>検討結果!A4</f>
        <v>①　ジヤトコエンジニアリング㈱　　      【問題】</v>
      </c>
      <c r="G2" s="53"/>
      <c r="H2" s="54"/>
      <c r="I2" s="54"/>
      <c r="J2" s="155" t="str">
        <f>検討結果!A5</f>
        <v>②　ﾄﾖﾀ自動車㈱東富士研究所　　      【問題】</v>
      </c>
      <c r="K2" s="112"/>
      <c r="L2" s="113"/>
      <c r="M2" s="113"/>
      <c r="N2" s="156" t="str">
        <f>検討結果!A6</f>
        <v>③　ジャトコ 株式会社　　      【問題】</v>
      </c>
      <c r="O2" s="114"/>
      <c r="P2" s="115"/>
      <c r="Q2" s="115"/>
      <c r="R2" s="156" t="str">
        <f>検討結果!A8</f>
        <v>⑤　三生医薬株式会社　　      【課題】</v>
      </c>
      <c r="S2" s="112"/>
      <c r="T2" s="113"/>
      <c r="U2" s="113"/>
      <c r="V2" s="156" t="str">
        <f>検討結果!A9</f>
        <v>⑥　ジヤトコプラントテック㈱　　      【課題】</v>
      </c>
      <c r="W2" s="114"/>
      <c r="X2" s="115"/>
      <c r="Y2" s="115"/>
      <c r="Z2" s="116"/>
      <c r="AA2" s="117"/>
    </row>
    <row r="3" spans="2:27" ht="15" thickTop="1" thickBot="1">
      <c r="B3" s="3" t="s">
        <v>16</v>
      </c>
      <c r="C3" s="50" t="s">
        <v>55</v>
      </c>
      <c r="D3" s="51" t="s">
        <v>56</v>
      </c>
      <c r="E3" s="52" t="s">
        <v>57</v>
      </c>
      <c r="F3" s="186" t="s">
        <v>60</v>
      </c>
      <c r="G3" s="50" t="s">
        <v>55</v>
      </c>
      <c r="H3" s="51" t="s">
        <v>56</v>
      </c>
      <c r="I3" s="52" t="s">
        <v>57</v>
      </c>
      <c r="J3" s="187" t="s">
        <v>59</v>
      </c>
      <c r="K3" s="50" t="s">
        <v>55</v>
      </c>
      <c r="L3" s="51" t="s">
        <v>56</v>
      </c>
      <c r="M3" s="52" t="s">
        <v>57</v>
      </c>
      <c r="N3" s="188" t="s">
        <v>60</v>
      </c>
      <c r="O3" s="50" t="s">
        <v>55</v>
      </c>
      <c r="P3" s="51" t="s">
        <v>56</v>
      </c>
      <c r="Q3" s="52" t="s">
        <v>57</v>
      </c>
      <c r="R3" s="129" t="s">
        <v>59</v>
      </c>
      <c r="S3" s="50" t="s">
        <v>55</v>
      </c>
      <c r="T3" s="51" t="s">
        <v>56</v>
      </c>
      <c r="U3" s="52" t="s">
        <v>57</v>
      </c>
      <c r="V3" s="129" t="s">
        <v>58</v>
      </c>
      <c r="W3" s="50" t="s">
        <v>55</v>
      </c>
      <c r="X3" s="51" t="s">
        <v>56</v>
      </c>
      <c r="Y3" s="52" t="s">
        <v>57</v>
      </c>
      <c r="Z3" s="129" t="s">
        <v>59</v>
      </c>
      <c r="AA3" s="129"/>
    </row>
    <row r="4" spans="2:27" ht="14.25" thickBot="1">
      <c r="B4" s="137"/>
      <c r="C4" s="5"/>
      <c r="D4" s="6"/>
      <c r="E4" s="7"/>
      <c r="F4" s="8" t="s">
        <v>17</v>
      </c>
      <c r="G4" s="5"/>
      <c r="H4" s="6"/>
      <c r="I4" s="7"/>
      <c r="J4" s="8" t="s">
        <v>17</v>
      </c>
      <c r="K4" s="5"/>
      <c r="L4" s="6"/>
      <c r="M4" s="7"/>
      <c r="N4" s="8" t="s">
        <v>17</v>
      </c>
      <c r="O4" s="5"/>
      <c r="P4" s="6"/>
      <c r="Q4" s="7"/>
      <c r="R4" s="8" t="s">
        <v>17</v>
      </c>
      <c r="S4" s="5"/>
      <c r="T4" s="6"/>
      <c r="U4" s="7"/>
      <c r="V4" s="130" t="s">
        <v>17</v>
      </c>
      <c r="W4" s="9"/>
      <c r="X4" s="10"/>
      <c r="Y4" s="11"/>
      <c r="Z4" s="12"/>
      <c r="AA4" s="130" t="s">
        <v>17</v>
      </c>
    </row>
    <row r="5" spans="2:27">
      <c r="B5" s="13" t="s">
        <v>18</v>
      </c>
      <c r="C5" s="230"/>
      <c r="D5" s="227"/>
      <c r="E5" s="228"/>
      <c r="F5" s="140"/>
      <c r="G5" s="230"/>
      <c r="H5" s="227"/>
      <c r="I5" s="228"/>
      <c r="J5" s="140"/>
      <c r="K5" s="230"/>
      <c r="L5" s="227"/>
      <c r="M5" s="228"/>
      <c r="N5" s="140"/>
      <c r="O5" s="230"/>
      <c r="P5" s="227"/>
      <c r="Q5" s="228"/>
      <c r="R5" s="140"/>
      <c r="S5" s="230"/>
      <c r="T5" s="227"/>
      <c r="U5" s="228"/>
      <c r="V5" s="140"/>
      <c r="W5" s="230"/>
      <c r="X5" s="227"/>
      <c r="Y5" s="228"/>
      <c r="Z5" s="229"/>
      <c r="AA5" s="56"/>
    </row>
    <row r="6" spans="2:27">
      <c r="B6" s="13" t="s">
        <v>19</v>
      </c>
      <c r="C6" s="254"/>
      <c r="D6" s="202"/>
      <c r="E6" s="202"/>
      <c r="F6" s="55"/>
      <c r="G6" s="254"/>
      <c r="H6" s="202"/>
      <c r="I6" s="202"/>
      <c r="J6" s="140"/>
      <c r="K6" s="254"/>
      <c r="L6" s="202"/>
      <c r="M6" s="202"/>
      <c r="N6" s="140"/>
      <c r="O6" s="254"/>
      <c r="P6" s="202"/>
      <c r="Q6" s="202"/>
      <c r="R6" s="55"/>
      <c r="S6" s="254"/>
      <c r="T6" s="202"/>
      <c r="U6" s="202"/>
      <c r="V6" s="140"/>
      <c r="W6" s="207"/>
      <c r="X6" s="202"/>
      <c r="Y6" s="202"/>
      <c r="Z6" s="202"/>
      <c r="AA6" s="56"/>
    </row>
    <row r="7" spans="2:27">
      <c r="B7" s="18" t="s">
        <v>13</v>
      </c>
      <c r="C7" s="254"/>
      <c r="D7" s="202"/>
      <c r="E7" s="202"/>
      <c r="F7" s="55"/>
      <c r="G7" s="254"/>
      <c r="H7" s="202"/>
      <c r="I7" s="202"/>
      <c r="J7" s="140"/>
      <c r="K7" s="254"/>
      <c r="L7" s="202"/>
      <c r="M7" s="202"/>
      <c r="N7" s="140"/>
      <c r="O7" s="254"/>
      <c r="P7" s="202"/>
      <c r="Q7" s="202"/>
      <c r="R7" s="142"/>
      <c r="S7" s="254"/>
      <c r="T7" s="202"/>
      <c r="U7" s="202"/>
      <c r="V7" s="140"/>
      <c r="W7" s="207"/>
      <c r="X7" s="202"/>
      <c r="Y7" s="202"/>
      <c r="Z7" s="202"/>
      <c r="AA7" s="56"/>
    </row>
    <row r="8" spans="2:27">
      <c r="B8" s="18"/>
      <c r="C8" s="254"/>
      <c r="D8" s="202"/>
      <c r="E8" s="202"/>
      <c r="F8" s="55"/>
      <c r="G8" s="254"/>
      <c r="H8" s="202"/>
      <c r="I8" s="202"/>
      <c r="J8" s="75"/>
      <c r="K8" s="254"/>
      <c r="L8" s="202"/>
      <c r="M8" s="202"/>
      <c r="N8" s="140"/>
      <c r="O8" s="254"/>
      <c r="P8" s="202"/>
      <c r="Q8" s="202"/>
      <c r="R8" s="142"/>
      <c r="S8" s="254"/>
      <c r="T8" s="202"/>
      <c r="U8" s="202"/>
      <c r="V8" s="140"/>
      <c r="W8" s="207"/>
      <c r="X8" s="202"/>
      <c r="Y8" s="202"/>
      <c r="Z8" s="202"/>
      <c r="AA8" s="71"/>
    </row>
    <row r="9" spans="2:27">
      <c r="B9" s="18"/>
      <c r="C9" s="254"/>
      <c r="D9" s="202"/>
      <c r="E9" s="202"/>
      <c r="F9" s="55"/>
      <c r="G9" s="254"/>
      <c r="H9" s="202"/>
      <c r="I9" s="202"/>
      <c r="J9" s="64"/>
      <c r="K9" s="254"/>
      <c r="L9" s="202"/>
      <c r="M9" s="202"/>
      <c r="N9" s="140"/>
      <c r="O9" s="254"/>
      <c r="P9" s="202"/>
      <c r="Q9" s="202"/>
      <c r="R9" s="71"/>
      <c r="S9" s="254"/>
      <c r="T9" s="202"/>
      <c r="U9" s="202"/>
      <c r="V9" s="148"/>
      <c r="W9" s="207"/>
      <c r="X9" s="202"/>
      <c r="Y9" s="202"/>
      <c r="Z9" s="202"/>
      <c r="AA9" s="71"/>
    </row>
    <row r="10" spans="2:27">
      <c r="B10" s="19">
        <v>5</v>
      </c>
      <c r="C10" s="258"/>
      <c r="D10" s="212"/>
      <c r="E10" s="212"/>
      <c r="F10" s="47"/>
      <c r="G10" s="258"/>
      <c r="H10" s="212"/>
      <c r="I10" s="212"/>
      <c r="J10" s="69"/>
      <c r="K10" s="258"/>
      <c r="L10" s="212"/>
      <c r="M10" s="212"/>
      <c r="N10" s="152"/>
      <c r="O10" s="258"/>
      <c r="P10" s="212"/>
      <c r="Q10" s="212"/>
      <c r="R10" s="78"/>
      <c r="S10" s="258"/>
      <c r="T10" s="212"/>
      <c r="U10" s="212"/>
      <c r="V10" s="152"/>
      <c r="W10" s="208"/>
      <c r="X10" s="212"/>
      <c r="Y10" s="212"/>
      <c r="Z10" s="212"/>
      <c r="AA10" s="69"/>
    </row>
    <row r="11" spans="2:27">
      <c r="B11" s="18" t="s">
        <v>20</v>
      </c>
      <c r="C11" s="206"/>
      <c r="D11" s="211"/>
      <c r="E11" s="226"/>
      <c r="F11" s="55"/>
      <c r="G11" s="206"/>
      <c r="H11" s="211"/>
      <c r="I11" s="226"/>
      <c r="J11" s="140"/>
      <c r="K11" s="206"/>
      <c r="L11" s="211"/>
      <c r="M11" s="226"/>
      <c r="N11" s="140"/>
      <c r="O11" s="206"/>
      <c r="P11" s="211"/>
      <c r="Q11" s="226"/>
      <c r="R11" s="140"/>
      <c r="S11" s="209"/>
      <c r="T11" s="201"/>
      <c r="U11" s="204"/>
      <c r="V11" s="140"/>
      <c r="W11" s="209"/>
      <c r="X11" s="201"/>
      <c r="Y11" s="204"/>
      <c r="Z11" s="225"/>
      <c r="AA11" s="56"/>
    </row>
    <row r="12" spans="2:27">
      <c r="B12" s="17" t="s">
        <v>21</v>
      </c>
      <c r="C12" s="254"/>
      <c r="D12" s="202"/>
      <c r="E12" s="202"/>
      <c r="F12" s="55"/>
      <c r="G12" s="254"/>
      <c r="H12" s="202"/>
      <c r="I12" s="202"/>
      <c r="J12" s="140"/>
      <c r="K12" s="254"/>
      <c r="L12" s="202"/>
      <c r="M12" s="202"/>
      <c r="N12" s="140"/>
      <c r="O12" s="254"/>
      <c r="P12" s="202"/>
      <c r="Q12" s="202"/>
      <c r="R12" s="140"/>
      <c r="S12" s="254"/>
      <c r="T12" s="202"/>
      <c r="U12" s="202"/>
      <c r="V12" s="140"/>
      <c r="W12" s="207"/>
      <c r="X12" s="202"/>
      <c r="Y12" s="202"/>
      <c r="Z12" s="202"/>
      <c r="AA12" s="76"/>
    </row>
    <row r="13" spans="2:27">
      <c r="B13" s="17"/>
      <c r="C13" s="254"/>
      <c r="D13" s="202"/>
      <c r="E13" s="202"/>
      <c r="F13" s="55"/>
      <c r="G13" s="254"/>
      <c r="H13" s="202"/>
      <c r="I13" s="202"/>
      <c r="J13" s="55"/>
      <c r="K13" s="254"/>
      <c r="L13" s="202"/>
      <c r="M13" s="202"/>
      <c r="N13" s="140"/>
      <c r="O13" s="254"/>
      <c r="P13" s="202"/>
      <c r="Q13" s="202"/>
      <c r="R13" s="55"/>
      <c r="S13" s="254"/>
      <c r="T13" s="202"/>
      <c r="U13" s="202"/>
      <c r="V13" s="140"/>
      <c r="W13" s="207"/>
      <c r="X13" s="202"/>
      <c r="Y13" s="202"/>
      <c r="Z13" s="202"/>
      <c r="AA13" s="76"/>
    </row>
    <row r="14" spans="2:27">
      <c r="B14" s="17"/>
      <c r="C14" s="254"/>
      <c r="D14" s="202"/>
      <c r="E14" s="202"/>
      <c r="F14" s="55"/>
      <c r="G14" s="254"/>
      <c r="H14" s="202"/>
      <c r="I14" s="202"/>
      <c r="J14" s="72"/>
      <c r="K14" s="254"/>
      <c r="L14" s="202"/>
      <c r="M14" s="202"/>
      <c r="N14" s="142"/>
      <c r="O14" s="254"/>
      <c r="P14" s="202"/>
      <c r="Q14" s="202"/>
      <c r="R14" s="55"/>
      <c r="S14" s="254"/>
      <c r="T14" s="202"/>
      <c r="U14" s="202"/>
      <c r="V14" s="140"/>
      <c r="W14" s="207"/>
      <c r="X14" s="202"/>
      <c r="Y14" s="202"/>
      <c r="Z14" s="202"/>
      <c r="AA14" s="65"/>
    </row>
    <row r="15" spans="2:27">
      <c r="B15" s="68" t="s">
        <v>0</v>
      </c>
      <c r="C15" s="254"/>
      <c r="D15" s="202"/>
      <c r="E15" s="202"/>
      <c r="F15" s="55"/>
      <c r="G15" s="254"/>
      <c r="H15" s="202"/>
      <c r="I15" s="202"/>
      <c r="J15" s="64"/>
      <c r="K15" s="254"/>
      <c r="L15" s="202"/>
      <c r="M15" s="202"/>
      <c r="N15" s="142"/>
      <c r="O15" s="254"/>
      <c r="P15" s="202"/>
      <c r="Q15" s="202"/>
      <c r="R15" s="76"/>
      <c r="S15" s="254"/>
      <c r="T15" s="202"/>
      <c r="U15" s="202"/>
      <c r="V15" s="46"/>
      <c r="W15" s="207"/>
      <c r="X15" s="202"/>
      <c r="Y15" s="202"/>
      <c r="Z15" s="202"/>
      <c r="AA15" s="65"/>
    </row>
    <row r="16" spans="2:27">
      <c r="B16" s="23" t="s">
        <v>36</v>
      </c>
      <c r="C16" s="258"/>
      <c r="D16" s="212"/>
      <c r="E16" s="212"/>
      <c r="F16" s="69"/>
      <c r="G16" s="258"/>
      <c r="H16" s="212"/>
      <c r="I16" s="212"/>
      <c r="J16" s="159"/>
      <c r="K16" s="258"/>
      <c r="L16" s="212"/>
      <c r="M16" s="212"/>
      <c r="N16" s="152"/>
      <c r="O16" s="258"/>
      <c r="P16" s="212"/>
      <c r="Q16" s="212"/>
      <c r="R16" s="79"/>
      <c r="S16" s="258"/>
      <c r="T16" s="212"/>
      <c r="U16" s="212"/>
      <c r="V16" s="47"/>
      <c r="W16" s="208"/>
      <c r="X16" s="212"/>
      <c r="Y16" s="212"/>
      <c r="Z16" s="212"/>
      <c r="AA16" s="69"/>
    </row>
    <row r="17" spans="2:27">
      <c r="B17" s="18" t="s">
        <v>22</v>
      </c>
      <c r="C17" s="209"/>
      <c r="D17" s="201"/>
      <c r="E17" s="204"/>
      <c r="F17" s="140"/>
      <c r="G17" s="206"/>
      <c r="H17" s="211"/>
      <c r="I17" s="226"/>
      <c r="J17" s="140"/>
      <c r="K17" s="206"/>
      <c r="L17" s="211"/>
      <c r="M17" s="226"/>
      <c r="N17" s="140"/>
      <c r="O17" s="206"/>
      <c r="P17" s="211"/>
      <c r="Q17" s="226"/>
      <c r="R17" s="55"/>
      <c r="S17" s="209"/>
      <c r="T17" s="201"/>
      <c r="U17" s="204"/>
      <c r="V17" s="140"/>
      <c r="W17" s="209"/>
      <c r="X17" s="201"/>
      <c r="Y17" s="204"/>
      <c r="Z17" s="225"/>
      <c r="AA17" s="56"/>
    </row>
    <row r="18" spans="2:27">
      <c r="B18" s="18"/>
      <c r="C18" s="254"/>
      <c r="D18" s="202"/>
      <c r="E18" s="202"/>
      <c r="F18" s="55"/>
      <c r="G18" s="254"/>
      <c r="H18" s="202"/>
      <c r="I18" s="202"/>
      <c r="J18" s="55"/>
      <c r="K18" s="254"/>
      <c r="L18" s="202"/>
      <c r="M18" s="202"/>
      <c r="N18" s="140"/>
      <c r="O18" s="254"/>
      <c r="P18" s="202"/>
      <c r="Q18" s="202"/>
      <c r="R18" s="55"/>
      <c r="S18" s="254"/>
      <c r="T18" s="202"/>
      <c r="U18" s="202"/>
      <c r="V18" s="140"/>
      <c r="W18" s="207"/>
      <c r="X18" s="202"/>
      <c r="Y18" s="202"/>
      <c r="Z18" s="202"/>
      <c r="AA18" s="56"/>
    </row>
    <row r="19" spans="2:27">
      <c r="B19" s="18"/>
      <c r="C19" s="254"/>
      <c r="D19" s="202"/>
      <c r="E19" s="202"/>
      <c r="F19" s="55"/>
      <c r="G19" s="254"/>
      <c r="H19" s="202"/>
      <c r="I19" s="202"/>
      <c r="J19" s="71"/>
      <c r="K19" s="254"/>
      <c r="L19" s="202"/>
      <c r="M19" s="202"/>
      <c r="N19" s="140"/>
      <c r="O19" s="254"/>
      <c r="P19" s="202"/>
      <c r="Q19" s="202"/>
      <c r="R19" s="55"/>
      <c r="S19" s="254"/>
      <c r="T19" s="202"/>
      <c r="U19" s="202"/>
      <c r="V19" s="140"/>
      <c r="W19" s="207"/>
      <c r="X19" s="202"/>
      <c r="Y19" s="202"/>
      <c r="Z19" s="202"/>
      <c r="AA19" s="56"/>
    </row>
    <row r="20" spans="2:27">
      <c r="B20" s="18"/>
      <c r="C20" s="254"/>
      <c r="D20" s="202"/>
      <c r="E20" s="202"/>
      <c r="F20" s="46"/>
      <c r="G20" s="254"/>
      <c r="H20" s="202"/>
      <c r="I20" s="202"/>
      <c r="J20" s="71"/>
      <c r="K20" s="254"/>
      <c r="L20" s="202"/>
      <c r="M20" s="202"/>
      <c r="N20" s="142"/>
      <c r="O20" s="254"/>
      <c r="P20" s="202"/>
      <c r="Q20" s="202"/>
      <c r="R20" s="76"/>
      <c r="S20" s="254"/>
      <c r="T20" s="202"/>
      <c r="U20" s="202"/>
      <c r="V20" s="148"/>
      <c r="W20" s="207"/>
      <c r="X20" s="202"/>
      <c r="Y20" s="202"/>
      <c r="Z20" s="202"/>
      <c r="AA20" s="76"/>
    </row>
    <row r="21" spans="2:27">
      <c r="B21" s="18"/>
      <c r="C21" s="254"/>
      <c r="D21" s="202"/>
      <c r="E21" s="202"/>
      <c r="F21" s="46"/>
      <c r="G21" s="254"/>
      <c r="H21" s="202"/>
      <c r="I21" s="202"/>
      <c r="J21" s="71"/>
      <c r="K21" s="254"/>
      <c r="L21" s="202"/>
      <c r="M21" s="202"/>
      <c r="N21" s="142"/>
      <c r="O21" s="254"/>
      <c r="P21" s="202"/>
      <c r="Q21" s="202"/>
      <c r="R21" s="76"/>
      <c r="S21" s="254"/>
      <c r="T21" s="202"/>
      <c r="U21" s="202"/>
      <c r="V21" s="148"/>
      <c r="W21" s="207"/>
      <c r="X21" s="202"/>
      <c r="Y21" s="202"/>
      <c r="Z21" s="202"/>
      <c r="AA21" s="56"/>
    </row>
    <row r="22" spans="2:27">
      <c r="B22" s="19">
        <v>5</v>
      </c>
      <c r="C22" s="258"/>
      <c r="D22" s="212"/>
      <c r="E22" s="212"/>
      <c r="F22" s="47"/>
      <c r="G22" s="258"/>
      <c r="H22" s="212"/>
      <c r="I22" s="212"/>
      <c r="J22" s="159"/>
      <c r="K22" s="258"/>
      <c r="L22" s="212"/>
      <c r="M22" s="212"/>
      <c r="N22" s="143"/>
      <c r="O22" s="258"/>
      <c r="P22" s="212"/>
      <c r="Q22" s="212"/>
      <c r="R22" s="143"/>
      <c r="S22" s="258"/>
      <c r="T22" s="212"/>
      <c r="U22" s="212"/>
      <c r="V22" s="47"/>
      <c r="W22" s="208"/>
      <c r="X22" s="212"/>
      <c r="Y22" s="212"/>
      <c r="Z22" s="212"/>
      <c r="AA22" s="58"/>
    </row>
    <row r="23" spans="2:27">
      <c r="B23" s="18" t="s">
        <v>35</v>
      </c>
      <c r="C23" s="209"/>
      <c r="D23" s="201"/>
      <c r="E23" s="204"/>
      <c r="F23" s="140"/>
      <c r="G23" s="209"/>
      <c r="H23" s="201"/>
      <c r="I23" s="204"/>
      <c r="J23" s="140"/>
      <c r="K23" s="209"/>
      <c r="L23" s="201"/>
      <c r="M23" s="204"/>
      <c r="N23" s="140"/>
      <c r="O23" s="206"/>
      <c r="P23" s="211"/>
      <c r="Q23" s="226"/>
      <c r="R23" s="55"/>
      <c r="S23" s="209"/>
      <c r="T23" s="201"/>
      <c r="U23" s="204"/>
      <c r="V23" s="140"/>
      <c r="W23" s="209"/>
      <c r="X23" s="201"/>
      <c r="Y23" s="204"/>
      <c r="Z23" s="225"/>
      <c r="AA23" s="56"/>
    </row>
    <row r="24" spans="2:27">
      <c r="B24" s="18" t="s">
        <v>23</v>
      </c>
      <c r="C24" s="254"/>
      <c r="D24" s="202"/>
      <c r="E24" s="202"/>
      <c r="F24" s="55"/>
      <c r="G24" s="254"/>
      <c r="H24" s="202"/>
      <c r="I24" s="202"/>
      <c r="J24" s="140"/>
      <c r="K24" s="254"/>
      <c r="L24" s="202"/>
      <c r="M24" s="202"/>
      <c r="N24" s="140"/>
      <c r="O24" s="254"/>
      <c r="P24" s="202"/>
      <c r="Q24" s="202"/>
      <c r="R24" s="55"/>
      <c r="S24" s="254"/>
      <c r="T24" s="202"/>
      <c r="U24" s="202"/>
      <c r="V24" s="140"/>
      <c r="W24" s="207"/>
      <c r="X24" s="202"/>
      <c r="Y24" s="202"/>
      <c r="Z24" s="202"/>
      <c r="AA24" s="56"/>
    </row>
    <row r="25" spans="2:27">
      <c r="B25" s="18"/>
      <c r="C25" s="254"/>
      <c r="D25" s="202"/>
      <c r="E25" s="202"/>
      <c r="F25" s="55"/>
      <c r="G25" s="254"/>
      <c r="H25" s="202"/>
      <c r="I25" s="202"/>
      <c r="J25" s="140"/>
      <c r="K25" s="254"/>
      <c r="L25" s="202"/>
      <c r="M25" s="202"/>
      <c r="N25" s="140"/>
      <c r="O25" s="254"/>
      <c r="P25" s="202"/>
      <c r="Q25" s="202"/>
      <c r="R25" s="55"/>
      <c r="S25" s="254"/>
      <c r="T25" s="202"/>
      <c r="U25" s="202"/>
      <c r="V25" s="140"/>
      <c r="W25" s="207"/>
      <c r="X25" s="202"/>
      <c r="Y25" s="202"/>
      <c r="Z25" s="202"/>
      <c r="AA25" s="56"/>
    </row>
    <row r="26" spans="2:27">
      <c r="B26" s="18"/>
      <c r="C26" s="254"/>
      <c r="D26" s="202"/>
      <c r="E26" s="202"/>
      <c r="F26" s="55"/>
      <c r="G26" s="254"/>
      <c r="H26" s="202"/>
      <c r="I26" s="202"/>
      <c r="J26" s="55"/>
      <c r="K26" s="254"/>
      <c r="L26" s="202"/>
      <c r="M26" s="202"/>
      <c r="N26" s="140"/>
      <c r="O26" s="254"/>
      <c r="P26" s="202"/>
      <c r="Q26" s="202"/>
      <c r="R26" s="142"/>
      <c r="S26" s="254"/>
      <c r="T26" s="202"/>
      <c r="U26" s="202"/>
      <c r="V26" s="55"/>
      <c r="W26" s="207"/>
      <c r="X26" s="202"/>
      <c r="Y26" s="202"/>
      <c r="Z26" s="202"/>
      <c r="AA26" s="56"/>
    </row>
    <row r="27" spans="2:27">
      <c r="B27" s="68" t="s">
        <v>0</v>
      </c>
      <c r="C27" s="254"/>
      <c r="D27" s="202"/>
      <c r="E27" s="202"/>
      <c r="F27" s="55"/>
      <c r="G27" s="254"/>
      <c r="H27" s="202"/>
      <c r="I27" s="202"/>
      <c r="J27" s="72"/>
      <c r="K27" s="254"/>
      <c r="L27" s="202"/>
      <c r="M27" s="202"/>
      <c r="N27" s="95"/>
      <c r="O27" s="254"/>
      <c r="P27" s="202"/>
      <c r="Q27" s="202"/>
      <c r="R27" s="142"/>
      <c r="S27" s="254"/>
      <c r="T27" s="202"/>
      <c r="U27" s="202"/>
      <c r="V27" s="55"/>
      <c r="W27" s="207"/>
      <c r="X27" s="202"/>
      <c r="Y27" s="202"/>
      <c r="Z27" s="202"/>
      <c r="AA27" s="56"/>
    </row>
    <row r="28" spans="2:27">
      <c r="B28" s="23" t="s">
        <v>37</v>
      </c>
      <c r="C28" s="258"/>
      <c r="D28" s="212"/>
      <c r="E28" s="212"/>
      <c r="F28" s="55"/>
      <c r="G28" s="258"/>
      <c r="H28" s="212"/>
      <c r="I28" s="212"/>
      <c r="J28" s="78"/>
      <c r="K28" s="258"/>
      <c r="L28" s="212"/>
      <c r="M28" s="212"/>
      <c r="N28" s="163"/>
      <c r="O28" s="258"/>
      <c r="P28" s="212"/>
      <c r="Q28" s="212"/>
      <c r="R28" s="143"/>
      <c r="S28" s="258"/>
      <c r="T28" s="212"/>
      <c r="U28" s="212"/>
      <c r="V28" s="152"/>
      <c r="W28" s="208"/>
      <c r="X28" s="212"/>
      <c r="Y28" s="212"/>
      <c r="Z28" s="212"/>
      <c r="AA28" s="20"/>
    </row>
    <row r="29" spans="2:27">
      <c r="B29" s="18" t="s">
        <v>24</v>
      </c>
      <c r="C29" s="209"/>
      <c r="D29" s="201"/>
      <c r="E29" s="204"/>
      <c r="F29" s="141"/>
      <c r="G29" s="209"/>
      <c r="H29" s="201"/>
      <c r="I29" s="204"/>
      <c r="J29" s="140"/>
      <c r="K29" s="209"/>
      <c r="L29" s="201"/>
      <c r="M29" s="204"/>
      <c r="N29" s="140"/>
      <c r="O29" s="206"/>
      <c r="P29" s="211"/>
      <c r="Q29" s="226"/>
      <c r="R29" s="140"/>
      <c r="S29" s="209"/>
      <c r="T29" s="201"/>
      <c r="U29" s="204"/>
      <c r="V29" s="140"/>
      <c r="W29" s="209"/>
      <c r="X29" s="201"/>
      <c r="Y29" s="204"/>
      <c r="Z29" s="225"/>
      <c r="AA29" s="131"/>
    </row>
    <row r="30" spans="2:27">
      <c r="B30" s="18" t="s">
        <v>25</v>
      </c>
      <c r="C30" s="254"/>
      <c r="D30" s="202"/>
      <c r="E30" s="202"/>
      <c r="F30" s="55"/>
      <c r="G30" s="254"/>
      <c r="H30" s="202"/>
      <c r="I30" s="202"/>
      <c r="J30" s="140"/>
      <c r="K30" s="254"/>
      <c r="L30" s="202"/>
      <c r="M30" s="202"/>
      <c r="N30" s="140"/>
      <c r="O30" s="254"/>
      <c r="P30" s="202"/>
      <c r="Q30" s="202"/>
      <c r="R30" s="55"/>
      <c r="S30" s="254"/>
      <c r="T30" s="202"/>
      <c r="U30" s="202"/>
      <c r="V30" s="140"/>
      <c r="W30" s="207"/>
      <c r="X30" s="202"/>
      <c r="Y30" s="202"/>
      <c r="Z30" s="202"/>
      <c r="AA30" s="56"/>
    </row>
    <row r="31" spans="2:27">
      <c r="B31" s="18" t="s">
        <v>26</v>
      </c>
      <c r="C31" s="254"/>
      <c r="D31" s="202"/>
      <c r="E31" s="202"/>
      <c r="F31" s="55"/>
      <c r="G31" s="254"/>
      <c r="H31" s="202"/>
      <c r="I31" s="202"/>
      <c r="J31" s="140"/>
      <c r="K31" s="254"/>
      <c r="L31" s="202"/>
      <c r="M31" s="202"/>
      <c r="N31" s="140"/>
      <c r="O31" s="254"/>
      <c r="P31" s="202"/>
      <c r="Q31" s="202"/>
      <c r="R31" s="55"/>
      <c r="S31" s="254"/>
      <c r="T31" s="202"/>
      <c r="U31" s="202"/>
      <c r="V31" s="55"/>
      <c r="W31" s="207"/>
      <c r="X31" s="202"/>
      <c r="Y31" s="202"/>
      <c r="Z31" s="202"/>
      <c r="AA31" s="71"/>
    </row>
    <row r="32" spans="2:27">
      <c r="B32" s="18"/>
      <c r="C32" s="254"/>
      <c r="D32" s="202"/>
      <c r="E32" s="202"/>
      <c r="F32" s="55"/>
      <c r="G32" s="254"/>
      <c r="H32" s="202"/>
      <c r="I32" s="202"/>
      <c r="J32" s="72"/>
      <c r="K32" s="254"/>
      <c r="L32" s="202"/>
      <c r="M32" s="202"/>
      <c r="N32" s="140"/>
      <c r="O32" s="254"/>
      <c r="P32" s="202"/>
      <c r="Q32" s="202"/>
      <c r="R32" s="142"/>
      <c r="S32" s="254"/>
      <c r="T32" s="202"/>
      <c r="U32" s="202"/>
      <c r="V32" s="55"/>
      <c r="W32" s="207"/>
      <c r="X32" s="202"/>
      <c r="Y32" s="202"/>
      <c r="Z32" s="202"/>
      <c r="AA32" s="71"/>
    </row>
    <row r="33" spans="2:27">
      <c r="B33" s="18"/>
      <c r="C33" s="254"/>
      <c r="D33" s="202"/>
      <c r="E33" s="202"/>
      <c r="F33" s="56"/>
      <c r="G33" s="254"/>
      <c r="H33" s="202"/>
      <c r="I33" s="202"/>
      <c r="J33" s="72"/>
      <c r="K33" s="254"/>
      <c r="L33" s="202"/>
      <c r="M33" s="202"/>
      <c r="N33" s="142"/>
      <c r="O33" s="254"/>
      <c r="P33" s="202"/>
      <c r="Q33" s="202"/>
      <c r="R33" s="71"/>
      <c r="S33" s="254"/>
      <c r="T33" s="202"/>
      <c r="U33" s="202"/>
      <c r="V33" s="148"/>
      <c r="W33" s="207"/>
      <c r="X33" s="202"/>
      <c r="Y33" s="202"/>
      <c r="Z33" s="202"/>
      <c r="AA33" s="14"/>
    </row>
    <row r="34" spans="2:27">
      <c r="B34" s="19">
        <v>15</v>
      </c>
      <c r="C34" s="258"/>
      <c r="D34" s="212"/>
      <c r="E34" s="212"/>
      <c r="F34" s="47"/>
      <c r="G34" s="258"/>
      <c r="H34" s="212"/>
      <c r="I34" s="212"/>
      <c r="J34" s="69"/>
      <c r="K34" s="258"/>
      <c r="L34" s="212"/>
      <c r="M34" s="212"/>
      <c r="N34" s="143"/>
      <c r="O34" s="258"/>
      <c r="P34" s="212"/>
      <c r="Q34" s="212"/>
      <c r="R34" s="78"/>
      <c r="S34" s="258"/>
      <c r="T34" s="212"/>
      <c r="U34" s="212"/>
      <c r="V34" s="47"/>
      <c r="W34" s="208"/>
      <c r="X34" s="212"/>
      <c r="Y34" s="212"/>
      <c r="Z34" s="212"/>
      <c r="AA34" s="20"/>
    </row>
    <row r="35" spans="2:27">
      <c r="B35" s="18" t="s">
        <v>27</v>
      </c>
      <c r="C35" s="209"/>
      <c r="D35" s="201"/>
      <c r="E35" s="204"/>
      <c r="F35" s="141"/>
      <c r="G35" s="209"/>
      <c r="H35" s="201"/>
      <c r="I35" s="204"/>
      <c r="J35" s="141"/>
      <c r="K35" s="209"/>
      <c r="L35" s="201"/>
      <c r="M35" s="204"/>
      <c r="N35" s="141"/>
      <c r="O35" s="206"/>
      <c r="P35" s="211"/>
      <c r="Q35" s="226"/>
      <c r="R35" s="141"/>
      <c r="S35" s="209"/>
      <c r="T35" s="201"/>
      <c r="U35" s="204"/>
      <c r="V35" s="141"/>
      <c r="W35" s="209"/>
      <c r="X35" s="201"/>
      <c r="Y35" s="204"/>
      <c r="Z35" s="225"/>
      <c r="AA35" s="56"/>
    </row>
    <row r="36" spans="2:27">
      <c r="B36" s="18"/>
      <c r="C36" s="254"/>
      <c r="D36" s="202"/>
      <c r="E36" s="202"/>
      <c r="F36" s="55"/>
      <c r="G36" s="254"/>
      <c r="H36" s="202"/>
      <c r="I36" s="202"/>
      <c r="J36" s="140"/>
      <c r="K36" s="254"/>
      <c r="L36" s="202"/>
      <c r="M36" s="202"/>
      <c r="N36" s="140"/>
      <c r="O36" s="254"/>
      <c r="P36" s="202"/>
      <c r="Q36" s="202"/>
      <c r="R36" s="55"/>
      <c r="S36" s="254"/>
      <c r="T36" s="202"/>
      <c r="U36" s="202"/>
      <c r="V36" s="140"/>
      <c r="W36" s="207"/>
      <c r="X36" s="202"/>
      <c r="Y36" s="202"/>
      <c r="Z36" s="202"/>
      <c r="AA36" s="56"/>
    </row>
    <row r="37" spans="2:27">
      <c r="B37" s="18"/>
      <c r="C37" s="254"/>
      <c r="D37" s="202"/>
      <c r="E37" s="202"/>
      <c r="F37" s="55"/>
      <c r="G37" s="254"/>
      <c r="H37" s="202"/>
      <c r="I37" s="202"/>
      <c r="J37" s="57"/>
      <c r="K37" s="254"/>
      <c r="L37" s="202"/>
      <c r="M37" s="202"/>
      <c r="N37" s="140"/>
      <c r="O37" s="254"/>
      <c r="P37" s="202"/>
      <c r="Q37" s="202"/>
      <c r="R37" s="55"/>
      <c r="S37" s="254"/>
      <c r="T37" s="202"/>
      <c r="U37" s="202"/>
      <c r="V37" s="140"/>
      <c r="W37" s="207"/>
      <c r="X37" s="202"/>
      <c r="Y37" s="202"/>
      <c r="Z37" s="202"/>
      <c r="AA37" s="56"/>
    </row>
    <row r="38" spans="2:27">
      <c r="B38" s="18"/>
      <c r="C38" s="254"/>
      <c r="D38" s="202"/>
      <c r="E38" s="202"/>
      <c r="F38" s="76"/>
      <c r="G38" s="254"/>
      <c r="H38" s="202"/>
      <c r="I38" s="202"/>
      <c r="J38" s="72"/>
      <c r="K38" s="254"/>
      <c r="L38" s="202"/>
      <c r="M38" s="202"/>
      <c r="N38" s="76"/>
      <c r="O38" s="254"/>
      <c r="P38" s="202"/>
      <c r="Q38" s="202"/>
      <c r="R38" s="142"/>
      <c r="S38" s="254"/>
      <c r="T38" s="202"/>
      <c r="U38" s="202"/>
      <c r="V38" s="148"/>
      <c r="W38" s="207"/>
      <c r="X38" s="202"/>
      <c r="Y38" s="202"/>
      <c r="Z38" s="202"/>
      <c r="AA38" s="76"/>
    </row>
    <row r="39" spans="2:27">
      <c r="B39" s="18"/>
      <c r="C39" s="254"/>
      <c r="D39" s="202"/>
      <c r="E39" s="202"/>
      <c r="F39" s="65"/>
      <c r="G39" s="254"/>
      <c r="H39" s="202"/>
      <c r="I39" s="202"/>
      <c r="J39" s="72"/>
      <c r="K39" s="254"/>
      <c r="L39" s="202"/>
      <c r="M39" s="202"/>
      <c r="N39" s="142"/>
      <c r="O39" s="254"/>
      <c r="P39" s="202"/>
      <c r="Q39" s="202"/>
      <c r="R39" s="147"/>
      <c r="S39" s="254"/>
      <c r="T39" s="202"/>
      <c r="U39" s="202"/>
      <c r="V39" s="148"/>
      <c r="W39" s="207"/>
      <c r="X39" s="202"/>
      <c r="Y39" s="202"/>
      <c r="Z39" s="202"/>
      <c r="AA39" s="56"/>
    </row>
    <row r="40" spans="2:27">
      <c r="B40" s="19">
        <v>5</v>
      </c>
      <c r="C40" s="258"/>
      <c r="D40" s="212"/>
      <c r="E40" s="212"/>
      <c r="F40" s="69"/>
      <c r="G40" s="258"/>
      <c r="H40" s="212"/>
      <c r="I40" s="212"/>
      <c r="J40" s="47"/>
      <c r="K40" s="258"/>
      <c r="L40" s="212"/>
      <c r="M40" s="212"/>
      <c r="N40" s="67"/>
      <c r="O40" s="258"/>
      <c r="P40" s="212"/>
      <c r="Q40" s="212"/>
      <c r="R40" s="143"/>
      <c r="S40" s="258"/>
      <c r="T40" s="212"/>
      <c r="U40" s="212"/>
      <c r="V40" s="47"/>
      <c r="W40" s="208"/>
      <c r="X40" s="212"/>
      <c r="Y40" s="212"/>
      <c r="Z40" s="212"/>
      <c r="AA40" s="58"/>
    </row>
    <row r="41" spans="2:27">
      <c r="B41" s="18" t="s">
        <v>28</v>
      </c>
      <c r="C41" s="209"/>
      <c r="D41" s="201"/>
      <c r="E41" s="204"/>
      <c r="F41" s="141"/>
      <c r="G41" s="209"/>
      <c r="H41" s="201"/>
      <c r="I41" s="204"/>
      <c r="J41" s="141"/>
      <c r="K41" s="209"/>
      <c r="L41" s="201"/>
      <c r="M41" s="204"/>
      <c r="N41" s="141"/>
      <c r="O41" s="206"/>
      <c r="P41" s="211"/>
      <c r="Q41" s="226"/>
      <c r="R41" s="55"/>
      <c r="S41" s="209"/>
      <c r="T41" s="201"/>
      <c r="U41" s="204"/>
      <c r="V41" s="141"/>
      <c r="W41" s="209"/>
      <c r="X41" s="201"/>
      <c r="Y41" s="204"/>
      <c r="Z41" s="225"/>
      <c r="AA41" s="56"/>
    </row>
    <row r="42" spans="2:27">
      <c r="B42" s="18" t="s">
        <v>29</v>
      </c>
      <c r="C42" s="254"/>
      <c r="D42" s="202"/>
      <c r="E42" s="202"/>
      <c r="F42" s="140"/>
      <c r="G42" s="254"/>
      <c r="H42" s="202"/>
      <c r="I42" s="202"/>
      <c r="J42" s="140"/>
      <c r="K42" s="254"/>
      <c r="L42" s="202"/>
      <c r="M42" s="202"/>
      <c r="N42" s="140"/>
      <c r="O42" s="254"/>
      <c r="P42" s="202"/>
      <c r="Q42" s="202"/>
      <c r="R42" s="55"/>
      <c r="S42" s="254"/>
      <c r="T42" s="202"/>
      <c r="U42" s="202"/>
      <c r="V42" s="140"/>
      <c r="W42" s="207"/>
      <c r="X42" s="202"/>
      <c r="Y42" s="202"/>
      <c r="Z42" s="202"/>
      <c r="AA42" s="14"/>
    </row>
    <row r="43" spans="2:27">
      <c r="B43" s="18" t="s">
        <v>30</v>
      </c>
      <c r="C43" s="254"/>
      <c r="D43" s="202"/>
      <c r="E43" s="202"/>
      <c r="F43" s="71"/>
      <c r="G43" s="254"/>
      <c r="H43" s="202"/>
      <c r="I43" s="202"/>
      <c r="J43" s="56"/>
      <c r="K43" s="254"/>
      <c r="L43" s="202"/>
      <c r="M43" s="202"/>
      <c r="N43" s="73"/>
      <c r="O43" s="254"/>
      <c r="P43" s="202"/>
      <c r="Q43" s="202"/>
      <c r="R43" s="55"/>
      <c r="S43" s="254"/>
      <c r="T43" s="202"/>
      <c r="U43" s="202"/>
      <c r="V43" s="148"/>
      <c r="W43" s="207"/>
      <c r="X43" s="202"/>
      <c r="Y43" s="202"/>
      <c r="Z43" s="202"/>
      <c r="AA43" s="14"/>
    </row>
    <row r="44" spans="2:27">
      <c r="B44" s="18"/>
      <c r="C44" s="254"/>
      <c r="D44" s="202"/>
      <c r="E44" s="202"/>
      <c r="F44" s="56"/>
      <c r="G44" s="254"/>
      <c r="H44" s="202"/>
      <c r="I44" s="202"/>
      <c r="J44" s="46"/>
      <c r="K44" s="254"/>
      <c r="L44" s="202"/>
      <c r="M44" s="202"/>
      <c r="N44" s="142"/>
      <c r="O44" s="254"/>
      <c r="P44" s="202"/>
      <c r="Q44" s="202"/>
      <c r="R44" s="142"/>
      <c r="S44" s="254"/>
      <c r="T44" s="202"/>
      <c r="U44" s="202"/>
      <c r="V44" s="148"/>
      <c r="W44" s="207"/>
      <c r="X44" s="202"/>
      <c r="Y44" s="202"/>
      <c r="Z44" s="202"/>
      <c r="AA44" s="14"/>
    </row>
    <row r="45" spans="2:27">
      <c r="B45" s="18"/>
      <c r="C45" s="254"/>
      <c r="D45" s="202"/>
      <c r="E45" s="202"/>
      <c r="F45" s="56"/>
      <c r="G45" s="254"/>
      <c r="H45" s="202"/>
      <c r="I45" s="202"/>
      <c r="J45" s="46"/>
      <c r="K45" s="254"/>
      <c r="L45" s="202"/>
      <c r="M45" s="202"/>
      <c r="N45" s="142"/>
      <c r="O45" s="254"/>
      <c r="P45" s="202"/>
      <c r="Q45" s="202"/>
      <c r="R45" s="76"/>
      <c r="S45" s="254"/>
      <c r="T45" s="202"/>
      <c r="U45" s="202"/>
      <c r="V45" s="46"/>
      <c r="W45" s="207"/>
      <c r="X45" s="202"/>
      <c r="Y45" s="202"/>
      <c r="Z45" s="202"/>
      <c r="AA45" s="14"/>
    </row>
    <row r="46" spans="2:27">
      <c r="B46" s="19">
        <v>10</v>
      </c>
      <c r="C46" s="258"/>
      <c r="D46" s="212"/>
      <c r="E46" s="212"/>
      <c r="F46" s="47"/>
      <c r="G46" s="258"/>
      <c r="H46" s="212"/>
      <c r="I46" s="212"/>
      <c r="J46" s="159"/>
      <c r="K46" s="258"/>
      <c r="L46" s="212"/>
      <c r="M46" s="212"/>
      <c r="N46" s="143"/>
      <c r="O46" s="258"/>
      <c r="P46" s="212"/>
      <c r="Q46" s="212"/>
      <c r="R46" s="143"/>
      <c r="S46" s="258"/>
      <c r="T46" s="212"/>
      <c r="U46" s="212"/>
      <c r="V46" s="47"/>
      <c r="W46" s="208"/>
      <c r="X46" s="212"/>
      <c r="Y46" s="212"/>
      <c r="Z46" s="212"/>
      <c r="AA46" s="20"/>
    </row>
    <row r="47" spans="2:27">
      <c r="B47" s="18" t="s">
        <v>31</v>
      </c>
      <c r="C47" s="209"/>
      <c r="D47" s="201"/>
      <c r="E47" s="204"/>
      <c r="F47" s="141"/>
      <c r="G47" s="209"/>
      <c r="H47" s="201"/>
      <c r="I47" s="204"/>
      <c r="J47" s="141"/>
      <c r="K47" s="209"/>
      <c r="L47" s="201"/>
      <c r="M47" s="204"/>
      <c r="N47" s="141"/>
      <c r="O47" s="206"/>
      <c r="P47" s="211"/>
      <c r="Q47" s="226"/>
      <c r="R47" s="55"/>
      <c r="S47" s="209"/>
      <c r="T47" s="201"/>
      <c r="U47" s="204"/>
      <c r="V47" s="141"/>
      <c r="W47" s="209"/>
      <c r="X47" s="201"/>
      <c r="Y47" s="204"/>
      <c r="Z47" s="225"/>
      <c r="AA47" s="56"/>
    </row>
    <row r="48" spans="2:27">
      <c r="B48" s="18" t="s">
        <v>32</v>
      </c>
      <c r="C48" s="254"/>
      <c r="D48" s="202"/>
      <c r="E48" s="202"/>
      <c r="F48" s="46"/>
      <c r="G48" s="254"/>
      <c r="H48" s="202"/>
      <c r="I48" s="202"/>
      <c r="J48" s="55"/>
      <c r="K48" s="254"/>
      <c r="L48" s="202"/>
      <c r="M48" s="202"/>
      <c r="N48" s="140"/>
      <c r="O48" s="254"/>
      <c r="P48" s="202"/>
      <c r="Q48" s="202"/>
      <c r="R48" s="55"/>
      <c r="S48" s="254"/>
      <c r="T48" s="202"/>
      <c r="U48" s="202"/>
      <c r="V48" s="140"/>
      <c r="W48" s="207"/>
      <c r="X48" s="202"/>
      <c r="Y48" s="202"/>
      <c r="Z48" s="202"/>
      <c r="AA48" s="56"/>
    </row>
    <row r="49" spans="2:27">
      <c r="B49" s="18"/>
      <c r="C49" s="254"/>
      <c r="D49" s="202"/>
      <c r="E49" s="202"/>
      <c r="F49" s="56"/>
      <c r="G49" s="254"/>
      <c r="H49" s="202"/>
      <c r="I49" s="202"/>
      <c r="J49" s="56"/>
      <c r="K49" s="254"/>
      <c r="L49" s="202"/>
      <c r="M49" s="202"/>
      <c r="N49" s="142"/>
      <c r="O49" s="254"/>
      <c r="P49" s="202"/>
      <c r="Q49" s="202"/>
      <c r="R49" s="147"/>
      <c r="S49" s="254"/>
      <c r="T49" s="202"/>
      <c r="U49" s="202"/>
      <c r="V49" s="148"/>
      <c r="W49" s="207"/>
      <c r="X49" s="202"/>
      <c r="Y49" s="202"/>
      <c r="Z49" s="202"/>
      <c r="AA49" s="14"/>
    </row>
    <row r="50" spans="2:27">
      <c r="B50" s="18"/>
      <c r="C50" s="254"/>
      <c r="D50" s="202"/>
      <c r="E50" s="202"/>
      <c r="F50" s="56"/>
      <c r="G50" s="254"/>
      <c r="H50" s="202"/>
      <c r="I50" s="202"/>
      <c r="J50" s="56"/>
      <c r="K50" s="254"/>
      <c r="L50" s="202"/>
      <c r="M50" s="202"/>
      <c r="N50" s="62"/>
      <c r="O50" s="254"/>
      <c r="P50" s="202"/>
      <c r="Q50" s="202"/>
      <c r="R50" s="147"/>
      <c r="S50" s="254"/>
      <c r="T50" s="202"/>
      <c r="U50" s="202"/>
      <c r="V50" s="148"/>
      <c r="W50" s="207"/>
      <c r="X50" s="202"/>
      <c r="Y50" s="202"/>
      <c r="Z50" s="202"/>
      <c r="AA50" s="14"/>
    </row>
    <row r="51" spans="2:27">
      <c r="B51" s="18"/>
      <c r="C51" s="254"/>
      <c r="D51" s="202"/>
      <c r="E51" s="202"/>
      <c r="F51" s="46"/>
      <c r="G51" s="254"/>
      <c r="H51" s="202"/>
      <c r="I51" s="202"/>
      <c r="J51" s="46"/>
      <c r="K51" s="254"/>
      <c r="L51" s="202"/>
      <c r="M51" s="202"/>
      <c r="N51" s="62"/>
      <c r="O51" s="254"/>
      <c r="P51" s="202"/>
      <c r="Q51" s="202"/>
      <c r="R51" s="147"/>
      <c r="S51" s="254"/>
      <c r="T51" s="202"/>
      <c r="U51" s="202"/>
      <c r="V51" s="56"/>
      <c r="W51" s="207"/>
      <c r="X51" s="202"/>
      <c r="Y51" s="202"/>
      <c r="Z51" s="202"/>
      <c r="AA51" s="14"/>
    </row>
    <row r="52" spans="2:27">
      <c r="B52" s="19">
        <v>5</v>
      </c>
      <c r="C52" s="258"/>
      <c r="D52" s="212"/>
      <c r="E52" s="212"/>
      <c r="F52" s="47"/>
      <c r="G52" s="258"/>
      <c r="H52" s="212"/>
      <c r="I52" s="212"/>
      <c r="J52" s="47"/>
      <c r="K52" s="258"/>
      <c r="L52" s="212"/>
      <c r="M52" s="212"/>
      <c r="N52" s="58"/>
      <c r="O52" s="258"/>
      <c r="P52" s="212"/>
      <c r="Q52" s="212"/>
      <c r="R52" s="143"/>
      <c r="S52" s="258"/>
      <c r="T52" s="212"/>
      <c r="U52" s="212"/>
      <c r="V52" s="152"/>
      <c r="W52" s="208"/>
      <c r="X52" s="212"/>
      <c r="Y52" s="212"/>
      <c r="Z52" s="212"/>
      <c r="AA52" s="20"/>
    </row>
    <row r="53" spans="2:27">
      <c r="B53" s="18" t="s">
        <v>33</v>
      </c>
      <c r="C53" s="209"/>
      <c r="D53" s="201"/>
      <c r="E53" s="204"/>
      <c r="F53" s="141"/>
      <c r="G53" s="209"/>
      <c r="H53" s="201"/>
      <c r="I53" s="204"/>
      <c r="J53" s="141"/>
      <c r="K53" s="209"/>
      <c r="L53" s="201"/>
      <c r="M53" s="204"/>
      <c r="N53" s="141"/>
      <c r="O53" s="206"/>
      <c r="P53" s="211"/>
      <c r="Q53" s="226"/>
      <c r="R53" s="141"/>
      <c r="S53" s="209"/>
      <c r="T53" s="201"/>
      <c r="U53" s="204"/>
      <c r="V53" s="140"/>
      <c r="W53" s="209"/>
      <c r="X53" s="201"/>
      <c r="Y53" s="204"/>
      <c r="Z53" s="225"/>
      <c r="AA53" s="56"/>
    </row>
    <row r="54" spans="2:27">
      <c r="B54" s="18" t="s">
        <v>14</v>
      </c>
      <c r="C54" s="254"/>
      <c r="D54" s="202"/>
      <c r="E54" s="202"/>
      <c r="F54" s="55"/>
      <c r="G54" s="254"/>
      <c r="H54" s="202"/>
      <c r="I54" s="202"/>
      <c r="J54" s="140"/>
      <c r="K54" s="254"/>
      <c r="L54" s="202"/>
      <c r="M54" s="202"/>
      <c r="N54" s="55"/>
      <c r="O54" s="254"/>
      <c r="P54" s="202"/>
      <c r="Q54" s="202"/>
      <c r="R54" s="55"/>
      <c r="S54" s="254"/>
      <c r="T54" s="202"/>
      <c r="U54" s="202"/>
      <c r="V54" s="140"/>
      <c r="W54" s="207"/>
      <c r="X54" s="202"/>
      <c r="Y54" s="202"/>
      <c r="Z54" s="202"/>
      <c r="AA54" s="56"/>
    </row>
    <row r="55" spans="2:27">
      <c r="B55" s="18"/>
      <c r="C55" s="254"/>
      <c r="D55" s="202"/>
      <c r="E55" s="202"/>
      <c r="F55" s="65"/>
      <c r="G55" s="254"/>
      <c r="H55" s="202"/>
      <c r="I55" s="202"/>
      <c r="J55" s="64"/>
      <c r="K55" s="254"/>
      <c r="L55" s="202"/>
      <c r="M55" s="202"/>
      <c r="N55" s="62"/>
      <c r="O55" s="254"/>
      <c r="P55" s="202"/>
      <c r="Q55" s="202"/>
      <c r="R55" s="76"/>
      <c r="S55" s="254"/>
      <c r="T55" s="202"/>
      <c r="U55" s="202"/>
      <c r="V55" s="55"/>
      <c r="W55" s="207"/>
      <c r="X55" s="202"/>
      <c r="Y55" s="202"/>
      <c r="Z55" s="202"/>
      <c r="AA55" s="56"/>
    </row>
    <row r="56" spans="2:27">
      <c r="B56" s="18"/>
      <c r="C56" s="254"/>
      <c r="D56" s="202"/>
      <c r="E56" s="202"/>
      <c r="F56" s="65"/>
      <c r="G56" s="254"/>
      <c r="H56" s="202"/>
      <c r="I56" s="202"/>
      <c r="J56" s="75"/>
      <c r="K56" s="254"/>
      <c r="L56" s="202"/>
      <c r="M56" s="202"/>
      <c r="N56" s="62"/>
      <c r="O56" s="254"/>
      <c r="P56" s="202"/>
      <c r="Q56" s="202"/>
      <c r="R56" s="76"/>
      <c r="S56" s="254"/>
      <c r="T56" s="202"/>
      <c r="U56" s="202"/>
      <c r="V56" s="46"/>
      <c r="W56" s="207"/>
      <c r="X56" s="202"/>
      <c r="Y56" s="202"/>
      <c r="Z56" s="202"/>
      <c r="AA56" s="76"/>
    </row>
    <row r="57" spans="2:27">
      <c r="B57" s="18"/>
      <c r="C57" s="254"/>
      <c r="D57" s="202"/>
      <c r="E57" s="202"/>
      <c r="F57" s="56"/>
      <c r="G57" s="254"/>
      <c r="H57" s="202"/>
      <c r="I57" s="202"/>
      <c r="J57" s="75"/>
      <c r="K57" s="254"/>
      <c r="L57" s="202"/>
      <c r="M57" s="202"/>
      <c r="N57" s="62"/>
      <c r="O57" s="254"/>
      <c r="P57" s="202"/>
      <c r="Q57" s="202"/>
      <c r="R57" s="56"/>
      <c r="S57" s="254"/>
      <c r="T57" s="202"/>
      <c r="U57" s="202"/>
      <c r="V57" s="46"/>
      <c r="W57" s="207"/>
      <c r="X57" s="202"/>
      <c r="Y57" s="202"/>
      <c r="Z57" s="202"/>
      <c r="AA57" s="76"/>
    </row>
    <row r="58" spans="2:27">
      <c r="B58" s="19">
        <v>10</v>
      </c>
      <c r="C58" s="258"/>
      <c r="D58" s="212"/>
      <c r="E58" s="212"/>
      <c r="F58" s="58"/>
      <c r="G58" s="258"/>
      <c r="H58" s="212"/>
      <c r="I58" s="212"/>
      <c r="J58" s="79"/>
      <c r="K58" s="258"/>
      <c r="L58" s="212"/>
      <c r="M58" s="212"/>
      <c r="N58" s="58"/>
      <c r="O58" s="258"/>
      <c r="P58" s="212"/>
      <c r="Q58" s="212"/>
      <c r="R58" s="58"/>
      <c r="S58" s="258"/>
      <c r="T58" s="212"/>
      <c r="U58" s="212"/>
      <c r="V58" s="47"/>
      <c r="W58" s="208"/>
      <c r="X58" s="212"/>
      <c r="Y58" s="212"/>
      <c r="Z58" s="212"/>
      <c r="AA58" s="79"/>
    </row>
    <row r="59" spans="2:27">
      <c r="B59" s="18" t="s">
        <v>34</v>
      </c>
      <c r="C59" s="209"/>
      <c r="D59" s="201"/>
      <c r="E59" s="204"/>
      <c r="F59" s="141"/>
      <c r="G59" s="209"/>
      <c r="H59" s="201"/>
      <c r="I59" s="204"/>
      <c r="J59" s="141"/>
      <c r="K59" s="209"/>
      <c r="L59" s="201"/>
      <c r="M59" s="204"/>
      <c r="N59" s="141"/>
      <c r="O59" s="209"/>
      <c r="P59" s="201"/>
      <c r="Q59" s="204"/>
      <c r="R59" s="55"/>
      <c r="S59" s="209"/>
      <c r="T59" s="201"/>
      <c r="U59" s="204"/>
      <c r="V59" s="140"/>
      <c r="W59" s="209"/>
      <c r="X59" s="201"/>
      <c r="Y59" s="204"/>
      <c r="Z59" s="225"/>
      <c r="AA59" s="56"/>
    </row>
    <row r="60" spans="2:27">
      <c r="B60" s="18" t="s">
        <v>1</v>
      </c>
      <c r="C60" s="254"/>
      <c r="D60" s="202"/>
      <c r="E60" s="202"/>
      <c r="F60" s="55"/>
      <c r="G60" s="254"/>
      <c r="H60" s="202"/>
      <c r="I60" s="202"/>
      <c r="J60" s="57"/>
      <c r="K60" s="254"/>
      <c r="L60" s="202"/>
      <c r="M60" s="202"/>
      <c r="N60" s="140"/>
      <c r="O60" s="254"/>
      <c r="P60" s="202"/>
      <c r="Q60" s="202"/>
      <c r="R60" s="55"/>
      <c r="S60" s="254"/>
      <c r="T60" s="202"/>
      <c r="U60" s="202"/>
      <c r="V60" s="140"/>
      <c r="W60" s="207"/>
      <c r="X60" s="202"/>
      <c r="Y60" s="202"/>
      <c r="Z60" s="202"/>
      <c r="AA60" s="56"/>
    </row>
    <row r="61" spans="2:27">
      <c r="B61" s="18"/>
      <c r="C61" s="254"/>
      <c r="D61" s="202"/>
      <c r="E61" s="202"/>
      <c r="F61" s="55"/>
      <c r="G61" s="254"/>
      <c r="H61" s="202"/>
      <c r="I61" s="202"/>
      <c r="J61" s="57"/>
      <c r="K61" s="254"/>
      <c r="L61" s="202"/>
      <c r="M61" s="202"/>
      <c r="N61" s="81"/>
      <c r="O61" s="254"/>
      <c r="P61" s="202"/>
      <c r="Q61" s="202"/>
      <c r="R61" s="56"/>
      <c r="S61" s="254"/>
      <c r="T61" s="202"/>
      <c r="U61" s="202"/>
      <c r="V61" s="140"/>
      <c r="W61" s="207"/>
      <c r="X61" s="202"/>
      <c r="Y61" s="202"/>
      <c r="Z61" s="202"/>
      <c r="AA61" s="14"/>
    </row>
    <row r="62" spans="2:27">
      <c r="B62" s="18"/>
      <c r="C62" s="254"/>
      <c r="D62" s="202"/>
      <c r="E62" s="202"/>
      <c r="F62" s="65"/>
      <c r="G62" s="254"/>
      <c r="H62" s="202"/>
      <c r="I62" s="202"/>
      <c r="J62" s="57"/>
      <c r="K62" s="254"/>
      <c r="L62" s="202"/>
      <c r="M62" s="202"/>
      <c r="N62" s="76"/>
      <c r="O62" s="254"/>
      <c r="P62" s="202"/>
      <c r="Q62" s="202"/>
      <c r="R62" s="56"/>
      <c r="S62" s="254"/>
      <c r="T62" s="202"/>
      <c r="U62" s="202"/>
      <c r="V62" s="56"/>
      <c r="W62" s="207"/>
      <c r="X62" s="202"/>
      <c r="Y62" s="202"/>
      <c r="Z62" s="202"/>
      <c r="AA62" s="14"/>
    </row>
    <row r="63" spans="2:27">
      <c r="B63" s="18"/>
      <c r="C63" s="254"/>
      <c r="D63" s="202"/>
      <c r="E63" s="202"/>
      <c r="F63" s="65"/>
      <c r="G63" s="254"/>
      <c r="H63" s="202"/>
      <c r="I63" s="202"/>
      <c r="J63" s="76"/>
      <c r="K63" s="254"/>
      <c r="L63" s="202"/>
      <c r="M63" s="202"/>
      <c r="N63" s="62"/>
      <c r="O63" s="254"/>
      <c r="P63" s="202"/>
      <c r="Q63" s="202"/>
      <c r="R63" s="56"/>
      <c r="S63" s="254"/>
      <c r="T63" s="202"/>
      <c r="U63" s="202"/>
      <c r="V63" s="56"/>
      <c r="W63" s="207"/>
      <c r="X63" s="202"/>
      <c r="Y63" s="202"/>
      <c r="Z63" s="202"/>
      <c r="AA63" s="14"/>
    </row>
    <row r="64" spans="2:27">
      <c r="B64" s="19">
        <v>10</v>
      </c>
      <c r="C64" s="258"/>
      <c r="D64" s="212"/>
      <c r="E64" s="212"/>
      <c r="F64" s="69"/>
      <c r="G64" s="258"/>
      <c r="H64" s="212"/>
      <c r="I64" s="212"/>
      <c r="J64" s="79"/>
      <c r="K64" s="258"/>
      <c r="L64" s="212"/>
      <c r="M64" s="212"/>
      <c r="N64" s="67"/>
      <c r="O64" s="258"/>
      <c r="P64" s="212"/>
      <c r="Q64" s="212"/>
      <c r="R64" s="79"/>
      <c r="S64" s="258"/>
      <c r="T64" s="212"/>
      <c r="U64" s="212"/>
      <c r="V64" s="47"/>
      <c r="W64" s="208"/>
      <c r="X64" s="212"/>
      <c r="Y64" s="212"/>
      <c r="Z64" s="212"/>
      <c r="AA64" s="20"/>
    </row>
    <row r="65" spans="1:27">
      <c r="B65" s="110" t="s">
        <v>2</v>
      </c>
      <c r="C65" s="206"/>
      <c r="D65" s="211"/>
      <c r="E65" s="226"/>
      <c r="F65" s="106"/>
      <c r="G65" s="206"/>
      <c r="H65" s="211"/>
      <c r="I65" s="226"/>
      <c r="J65" s="160"/>
      <c r="K65" s="206"/>
      <c r="L65" s="211"/>
      <c r="M65" s="226"/>
      <c r="N65" s="154"/>
      <c r="O65" s="206"/>
      <c r="P65" s="211"/>
      <c r="Q65" s="226"/>
      <c r="R65" s="96"/>
      <c r="S65" s="206"/>
      <c r="T65" s="211"/>
      <c r="U65" s="226"/>
      <c r="V65" s="145"/>
      <c r="W65" s="206"/>
      <c r="X65" s="211"/>
      <c r="Y65" s="226"/>
      <c r="Z65" s="225"/>
      <c r="AA65" s="132"/>
    </row>
    <row r="66" spans="1:27">
      <c r="B66" s="18"/>
      <c r="C66" s="254"/>
      <c r="D66" s="202"/>
      <c r="E66" s="202"/>
      <c r="F66" s="46"/>
      <c r="G66" s="254"/>
      <c r="H66" s="202"/>
      <c r="I66" s="202"/>
      <c r="J66" s="149"/>
      <c r="K66" s="254"/>
      <c r="L66" s="202"/>
      <c r="M66" s="202"/>
      <c r="N66" s="147"/>
      <c r="O66" s="254"/>
      <c r="P66" s="202"/>
      <c r="Q66" s="202"/>
      <c r="R66" s="147"/>
      <c r="S66" s="254"/>
      <c r="T66" s="202"/>
      <c r="U66" s="202"/>
      <c r="V66" s="46"/>
      <c r="W66" s="256"/>
      <c r="X66" s="202"/>
      <c r="Y66" s="202"/>
      <c r="Z66" s="202"/>
      <c r="AA66" s="14"/>
    </row>
    <row r="67" spans="1:27">
      <c r="B67" s="19">
        <v>10</v>
      </c>
      <c r="C67" s="258"/>
      <c r="D67" s="212"/>
      <c r="E67" s="212"/>
      <c r="F67" s="47"/>
      <c r="G67" s="258"/>
      <c r="H67" s="212"/>
      <c r="I67" s="212"/>
      <c r="J67" s="159"/>
      <c r="K67" s="258"/>
      <c r="L67" s="212"/>
      <c r="M67" s="212"/>
      <c r="N67" s="143"/>
      <c r="O67" s="258"/>
      <c r="P67" s="212"/>
      <c r="Q67" s="212"/>
      <c r="R67" s="143"/>
      <c r="S67" s="258"/>
      <c r="T67" s="212"/>
      <c r="U67" s="212"/>
      <c r="V67" s="47"/>
      <c r="W67" s="259"/>
      <c r="X67" s="212"/>
      <c r="Y67" s="212"/>
      <c r="Z67" s="212"/>
      <c r="AA67" s="20"/>
    </row>
    <row r="68" spans="1:27">
      <c r="B68" s="98" t="s">
        <v>38</v>
      </c>
      <c r="C68" s="209"/>
      <c r="D68" s="201"/>
      <c r="E68" s="204"/>
      <c r="F68" s="65"/>
      <c r="G68" s="209"/>
      <c r="H68" s="201"/>
      <c r="I68" s="204"/>
      <c r="J68" s="149"/>
      <c r="K68" s="209"/>
      <c r="L68" s="201"/>
      <c r="M68" s="204"/>
      <c r="N68" s="147"/>
      <c r="O68" s="209"/>
      <c r="P68" s="201"/>
      <c r="Q68" s="204"/>
      <c r="R68" s="76"/>
      <c r="S68" s="209"/>
      <c r="T68" s="201"/>
      <c r="U68" s="204"/>
      <c r="V68" s="46"/>
      <c r="W68" s="209"/>
      <c r="X68" s="201"/>
      <c r="Y68" s="204"/>
      <c r="Z68" s="205"/>
      <c r="AA68" s="14"/>
    </row>
    <row r="69" spans="1:27">
      <c r="B69" s="98"/>
      <c r="C69" s="254"/>
      <c r="D69" s="202"/>
      <c r="E69" s="202"/>
      <c r="F69" s="46"/>
      <c r="G69" s="254"/>
      <c r="H69" s="202"/>
      <c r="I69" s="202"/>
      <c r="J69" s="149"/>
      <c r="K69" s="254"/>
      <c r="L69" s="202"/>
      <c r="M69" s="202"/>
      <c r="N69" s="147"/>
      <c r="O69" s="254"/>
      <c r="P69" s="202"/>
      <c r="Q69" s="202"/>
      <c r="R69" s="147"/>
      <c r="S69" s="254"/>
      <c r="T69" s="202"/>
      <c r="U69" s="202"/>
      <c r="V69" s="46"/>
      <c r="W69" s="256"/>
      <c r="X69" s="202"/>
      <c r="Y69" s="202"/>
      <c r="Z69" s="202"/>
      <c r="AA69" s="14"/>
    </row>
    <row r="70" spans="1:27" ht="15" thickBot="1">
      <c r="B70" s="109">
        <v>-3</v>
      </c>
      <c r="C70" s="255"/>
      <c r="D70" s="203"/>
      <c r="E70" s="203"/>
      <c r="F70" s="47"/>
      <c r="G70" s="255"/>
      <c r="H70" s="203"/>
      <c r="I70" s="203"/>
      <c r="J70" s="159"/>
      <c r="K70" s="255"/>
      <c r="L70" s="203"/>
      <c r="M70" s="203"/>
      <c r="N70" s="143"/>
      <c r="O70" s="255"/>
      <c r="P70" s="203"/>
      <c r="Q70" s="203"/>
      <c r="R70" s="143"/>
      <c r="S70" s="255"/>
      <c r="T70" s="203"/>
      <c r="U70" s="203"/>
      <c r="V70" s="47"/>
      <c r="W70" s="257"/>
      <c r="X70" s="203"/>
      <c r="Y70" s="203"/>
      <c r="Z70" s="203"/>
      <c r="AA70" s="20"/>
    </row>
    <row r="71" spans="1:27" ht="14.25" thickBot="1">
      <c r="A71" s="102"/>
      <c r="B71" s="138" t="s">
        <v>3</v>
      </c>
      <c r="C71" s="101">
        <f>SUM(C5:C70)</f>
        <v>0</v>
      </c>
      <c r="D71" s="99">
        <f t="shared" ref="D71:E71" si="0">SUM(D5:D70)</f>
        <v>0</v>
      </c>
      <c r="E71" s="99">
        <f t="shared" si="0"/>
        <v>0</v>
      </c>
      <c r="F71" s="157"/>
      <c r="G71" s="101">
        <f>SUM(G5:G70)</f>
        <v>0</v>
      </c>
      <c r="H71" s="99">
        <f t="shared" ref="H71:I71" si="1">SUM(H5:H70)</f>
        <v>0</v>
      </c>
      <c r="I71" s="99">
        <f t="shared" si="1"/>
        <v>0</v>
      </c>
      <c r="J71" s="161"/>
      <c r="K71" s="101">
        <f>SUM(K5:K70)</f>
        <v>0</v>
      </c>
      <c r="L71" s="99">
        <f t="shared" ref="L71:M71" si="2">SUM(L5:L70)</f>
        <v>0</v>
      </c>
      <c r="M71" s="99">
        <f t="shared" si="2"/>
        <v>0</v>
      </c>
      <c r="N71" s="164"/>
      <c r="O71" s="101">
        <f>SUM(O5:O70)</f>
        <v>0</v>
      </c>
      <c r="P71" s="99">
        <f t="shared" ref="P71:Q71" si="3">SUM(P5:P70)</f>
        <v>0</v>
      </c>
      <c r="Q71" s="99">
        <f t="shared" si="3"/>
        <v>0</v>
      </c>
      <c r="R71" s="164"/>
      <c r="S71" s="101">
        <f>SUM(S5:S70)</f>
        <v>0</v>
      </c>
      <c r="T71" s="99">
        <f t="shared" ref="T71:U71" si="4">SUM(T5:T70)</f>
        <v>0</v>
      </c>
      <c r="U71" s="99">
        <f t="shared" si="4"/>
        <v>0</v>
      </c>
      <c r="V71" s="157"/>
      <c r="W71" s="101">
        <f>SUM(W5:W70)</f>
        <v>0</v>
      </c>
      <c r="X71" s="99">
        <f t="shared" ref="X71:Z71" si="5">SUM(X5:X70)</f>
        <v>0</v>
      </c>
      <c r="Y71" s="99">
        <f t="shared" si="5"/>
        <v>0</v>
      </c>
      <c r="Z71" s="100">
        <f t="shared" si="5"/>
        <v>0</v>
      </c>
      <c r="AA71" s="103"/>
    </row>
    <row r="72" spans="1:27" ht="14.25" thickBot="1">
      <c r="B72" s="139" t="s">
        <v>4</v>
      </c>
      <c r="C72" s="59"/>
      <c r="D72" s="60"/>
      <c r="E72" s="61"/>
      <c r="F72" s="158"/>
      <c r="G72" s="24"/>
      <c r="H72" s="26"/>
      <c r="I72" s="27"/>
      <c r="J72" s="162"/>
      <c r="K72" s="85"/>
      <c r="L72" s="86"/>
      <c r="M72" s="87"/>
      <c r="N72" s="165"/>
      <c r="O72" s="85"/>
      <c r="P72" s="86"/>
      <c r="Q72" s="87"/>
      <c r="R72" s="165"/>
      <c r="S72" s="85"/>
      <c r="T72" s="86"/>
      <c r="U72" s="87"/>
      <c r="V72" s="167"/>
      <c r="W72" s="135"/>
      <c r="X72" s="86"/>
      <c r="Y72" s="89"/>
      <c r="Z72" s="90"/>
      <c r="AA72" s="134"/>
    </row>
    <row r="73" spans="1:27" ht="13.5" customHeight="1">
      <c r="B73" s="18" t="s">
        <v>5</v>
      </c>
      <c r="C73" s="220"/>
      <c r="D73" s="214"/>
      <c r="E73" s="214"/>
      <c r="F73" s="215"/>
      <c r="G73" s="220"/>
      <c r="H73" s="214"/>
      <c r="I73" s="214"/>
      <c r="J73" s="215"/>
      <c r="K73" s="220"/>
      <c r="L73" s="214"/>
      <c r="M73" s="214"/>
      <c r="N73" s="215"/>
      <c r="O73" s="220"/>
      <c r="P73" s="214"/>
      <c r="Q73" s="214"/>
      <c r="R73" s="215"/>
      <c r="S73" s="220"/>
      <c r="T73" s="214"/>
      <c r="U73" s="214"/>
      <c r="V73" s="215"/>
      <c r="W73" s="220"/>
      <c r="X73" s="214"/>
      <c r="Y73" s="214"/>
      <c r="Z73" s="214"/>
      <c r="AA73" s="215"/>
    </row>
    <row r="74" spans="1:27">
      <c r="B74" s="18"/>
      <c r="C74" s="221"/>
      <c r="D74" s="216"/>
      <c r="E74" s="216"/>
      <c r="F74" s="217"/>
      <c r="G74" s="221"/>
      <c r="H74" s="216"/>
      <c r="I74" s="216"/>
      <c r="J74" s="217"/>
      <c r="K74" s="221"/>
      <c r="L74" s="216"/>
      <c r="M74" s="216"/>
      <c r="N74" s="217"/>
      <c r="O74" s="221"/>
      <c r="P74" s="216"/>
      <c r="Q74" s="216"/>
      <c r="R74" s="217"/>
      <c r="S74" s="221"/>
      <c r="T74" s="216"/>
      <c r="U74" s="216"/>
      <c r="V74" s="217"/>
      <c r="W74" s="221"/>
      <c r="X74" s="216"/>
      <c r="Y74" s="216"/>
      <c r="Z74" s="216"/>
      <c r="AA74" s="217"/>
    </row>
    <row r="75" spans="1:27">
      <c r="B75" s="18"/>
      <c r="C75" s="221"/>
      <c r="D75" s="216"/>
      <c r="E75" s="216"/>
      <c r="F75" s="217"/>
      <c r="G75" s="221"/>
      <c r="H75" s="216"/>
      <c r="I75" s="216"/>
      <c r="J75" s="217"/>
      <c r="K75" s="221"/>
      <c r="L75" s="216"/>
      <c r="M75" s="216"/>
      <c r="N75" s="217"/>
      <c r="O75" s="221"/>
      <c r="P75" s="216"/>
      <c r="Q75" s="216"/>
      <c r="R75" s="217"/>
      <c r="S75" s="221"/>
      <c r="T75" s="216"/>
      <c r="U75" s="216"/>
      <c r="V75" s="217"/>
      <c r="W75" s="221"/>
      <c r="X75" s="216"/>
      <c r="Y75" s="216"/>
      <c r="Z75" s="216"/>
      <c r="AA75" s="217"/>
    </row>
    <row r="76" spans="1:27">
      <c r="B76" s="18"/>
      <c r="C76" s="221"/>
      <c r="D76" s="216"/>
      <c r="E76" s="216"/>
      <c r="F76" s="217"/>
      <c r="G76" s="221"/>
      <c r="H76" s="216"/>
      <c r="I76" s="216"/>
      <c r="J76" s="217"/>
      <c r="K76" s="221"/>
      <c r="L76" s="216"/>
      <c r="M76" s="216"/>
      <c r="N76" s="217"/>
      <c r="O76" s="221"/>
      <c r="P76" s="216"/>
      <c r="Q76" s="216"/>
      <c r="R76" s="217"/>
      <c r="S76" s="221"/>
      <c r="T76" s="216"/>
      <c r="U76" s="216"/>
      <c r="V76" s="217"/>
      <c r="W76" s="221"/>
      <c r="X76" s="216"/>
      <c r="Y76" s="216"/>
      <c r="Z76" s="216"/>
      <c r="AA76" s="217"/>
    </row>
    <row r="77" spans="1:27" ht="14.25" thickBot="1">
      <c r="B77" s="28"/>
      <c r="C77" s="222"/>
      <c r="D77" s="223"/>
      <c r="E77" s="223"/>
      <c r="F77" s="224"/>
      <c r="G77" s="222"/>
      <c r="H77" s="223"/>
      <c r="I77" s="223"/>
      <c r="J77" s="224"/>
      <c r="K77" s="222"/>
      <c r="L77" s="223"/>
      <c r="M77" s="223"/>
      <c r="N77" s="224"/>
      <c r="O77" s="222"/>
      <c r="P77" s="223"/>
      <c r="Q77" s="223"/>
      <c r="R77" s="224"/>
      <c r="S77" s="222"/>
      <c r="T77" s="223"/>
      <c r="U77" s="223"/>
      <c r="V77" s="224"/>
      <c r="W77" s="222"/>
      <c r="X77" s="223"/>
      <c r="Y77" s="223"/>
      <c r="Z77" s="223"/>
      <c r="AA77" s="224"/>
    </row>
    <row r="78" spans="1:27" ht="14.25" thickTop="1"/>
  </sheetData>
  <mergeCells count="234">
    <mergeCell ref="C5:C10"/>
    <mergeCell ref="D5:D10"/>
    <mergeCell ref="E5:E10"/>
    <mergeCell ref="G5:G10"/>
    <mergeCell ref="H5:H10"/>
    <mergeCell ref="S5:S10"/>
    <mergeCell ref="T5:T10"/>
    <mergeCell ref="W5:W10"/>
    <mergeCell ref="X5:X10"/>
    <mergeCell ref="Y5:Y10"/>
    <mergeCell ref="I5:I10"/>
    <mergeCell ref="K5:K10"/>
    <mergeCell ref="L5:L10"/>
    <mergeCell ref="M5:M10"/>
    <mergeCell ref="Z5:Z10"/>
    <mergeCell ref="I11:I16"/>
    <mergeCell ref="K11:K16"/>
    <mergeCell ref="L11:L16"/>
    <mergeCell ref="M11:M16"/>
    <mergeCell ref="W11:W16"/>
    <mergeCell ref="X11:X16"/>
    <mergeCell ref="Y11:Y16"/>
    <mergeCell ref="Z11:Z16"/>
    <mergeCell ref="U5:U10"/>
    <mergeCell ref="O5:O10"/>
    <mergeCell ref="P5:P10"/>
    <mergeCell ref="Q5:Q10"/>
    <mergeCell ref="C11:C16"/>
    <mergeCell ref="D11:D16"/>
    <mergeCell ref="E11:E16"/>
    <mergeCell ref="G11:G16"/>
    <mergeCell ref="H11:H16"/>
    <mergeCell ref="U11:U16"/>
    <mergeCell ref="O11:O16"/>
    <mergeCell ref="P11:P16"/>
    <mergeCell ref="Q11:Q16"/>
    <mergeCell ref="S11:S16"/>
    <mergeCell ref="T11:T16"/>
    <mergeCell ref="I17:I22"/>
    <mergeCell ref="K17:K22"/>
    <mergeCell ref="L17:L22"/>
    <mergeCell ref="M17:M22"/>
    <mergeCell ref="C17:C22"/>
    <mergeCell ref="D17:D22"/>
    <mergeCell ref="E17:E22"/>
    <mergeCell ref="G17:G22"/>
    <mergeCell ref="H17:H22"/>
    <mergeCell ref="Z23:Z28"/>
    <mergeCell ref="U17:U22"/>
    <mergeCell ref="O17:O22"/>
    <mergeCell ref="P17:P22"/>
    <mergeCell ref="Q17:Q22"/>
    <mergeCell ref="S17:S22"/>
    <mergeCell ref="T17:T22"/>
    <mergeCell ref="W17:W22"/>
    <mergeCell ref="X17:X22"/>
    <mergeCell ref="Y17:Y22"/>
    <mergeCell ref="C29:C34"/>
    <mergeCell ref="D29:D34"/>
    <mergeCell ref="E29:E34"/>
    <mergeCell ref="G29:G34"/>
    <mergeCell ref="H29:H34"/>
    <mergeCell ref="Z17:Z22"/>
    <mergeCell ref="I23:I28"/>
    <mergeCell ref="K23:K28"/>
    <mergeCell ref="L23:L28"/>
    <mergeCell ref="M23:M28"/>
    <mergeCell ref="C23:C28"/>
    <mergeCell ref="D23:D28"/>
    <mergeCell ref="E23:E28"/>
    <mergeCell ref="G23:G28"/>
    <mergeCell ref="H23:H28"/>
    <mergeCell ref="U23:U28"/>
    <mergeCell ref="O23:O28"/>
    <mergeCell ref="P23:P28"/>
    <mergeCell ref="Q23:Q28"/>
    <mergeCell ref="S23:S28"/>
    <mergeCell ref="T23:T28"/>
    <mergeCell ref="W23:W28"/>
    <mergeCell ref="X23:X28"/>
    <mergeCell ref="Y23:Y28"/>
    <mergeCell ref="S29:S34"/>
    <mergeCell ref="T29:T34"/>
    <mergeCell ref="W29:W34"/>
    <mergeCell ref="X29:X34"/>
    <mergeCell ref="Y29:Y34"/>
    <mergeCell ref="I29:I34"/>
    <mergeCell ref="K29:K34"/>
    <mergeCell ref="L29:L34"/>
    <mergeCell ref="M29:M34"/>
    <mergeCell ref="Z29:Z34"/>
    <mergeCell ref="I35:I40"/>
    <mergeCell ref="K35:K40"/>
    <mergeCell ref="L35:L40"/>
    <mergeCell ref="M35:M40"/>
    <mergeCell ref="C35:C40"/>
    <mergeCell ref="D35:D40"/>
    <mergeCell ref="E35:E40"/>
    <mergeCell ref="G35:G40"/>
    <mergeCell ref="H35:H40"/>
    <mergeCell ref="U35:U40"/>
    <mergeCell ref="O35:O40"/>
    <mergeCell ref="P35:P40"/>
    <mergeCell ref="Q35:Q40"/>
    <mergeCell ref="S35:S40"/>
    <mergeCell ref="T35:T40"/>
    <mergeCell ref="W35:W40"/>
    <mergeCell ref="X35:X40"/>
    <mergeCell ref="Y35:Y40"/>
    <mergeCell ref="Z35:Z40"/>
    <mergeCell ref="U29:U34"/>
    <mergeCell ref="O29:O34"/>
    <mergeCell ref="P29:P34"/>
    <mergeCell ref="Q29:Q34"/>
    <mergeCell ref="I41:I46"/>
    <mergeCell ref="K41:K46"/>
    <mergeCell ref="L41:L46"/>
    <mergeCell ref="M41:M46"/>
    <mergeCell ref="C41:C46"/>
    <mergeCell ref="D41:D46"/>
    <mergeCell ref="E41:E46"/>
    <mergeCell ref="G41:G46"/>
    <mergeCell ref="H41:H46"/>
    <mergeCell ref="Z47:Z52"/>
    <mergeCell ref="U41:U46"/>
    <mergeCell ref="O41:O46"/>
    <mergeCell ref="P41:P46"/>
    <mergeCell ref="Q41:Q46"/>
    <mergeCell ref="S41:S46"/>
    <mergeCell ref="T41:T46"/>
    <mergeCell ref="W41:W46"/>
    <mergeCell ref="X41:X46"/>
    <mergeCell ref="Y41:Y46"/>
    <mergeCell ref="C53:C58"/>
    <mergeCell ref="D53:D58"/>
    <mergeCell ref="E53:E58"/>
    <mergeCell ref="G53:G58"/>
    <mergeCell ref="H53:H58"/>
    <mergeCell ref="Z41:Z46"/>
    <mergeCell ref="I47:I52"/>
    <mergeCell ref="K47:K52"/>
    <mergeCell ref="L47:L52"/>
    <mergeCell ref="M47:M52"/>
    <mergeCell ref="C47:C52"/>
    <mergeCell ref="D47:D52"/>
    <mergeCell ref="E47:E52"/>
    <mergeCell ref="G47:G52"/>
    <mergeCell ref="H47:H52"/>
    <mergeCell ref="U47:U52"/>
    <mergeCell ref="O47:O52"/>
    <mergeCell ref="P47:P52"/>
    <mergeCell ref="Q47:Q52"/>
    <mergeCell ref="S47:S52"/>
    <mergeCell ref="T47:T52"/>
    <mergeCell ref="W47:W52"/>
    <mergeCell ref="X47:X52"/>
    <mergeCell ref="Y47:Y52"/>
    <mergeCell ref="S53:S58"/>
    <mergeCell ref="T53:T58"/>
    <mergeCell ref="W53:W58"/>
    <mergeCell ref="X53:X58"/>
    <mergeCell ref="Y53:Y58"/>
    <mergeCell ref="I53:I58"/>
    <mergeCell ref="K53:K58"/>
    <mergeCell ref="L53:L58"/>
    <mergeCell ref="M53:M58"/>
    <mergeCell ref="Z53:Z58"/>
    <mergeCell ref="I59:I64"/>
    <mergeCell ref="K59:K64"/>
    <mergeCell ref="L59:L64"/>
    <mergeCell ref="M59:M64"/>
    <mergeCell ref="C59:C64"/>
    <mergeCell ref="D59:D64"/>
    <mergeCell ref="E59:E64"/>
    <mergeCell ref="G59:G64"/>
    <mergeCell ref="H59:H64"/>
    <mergeCell ref="U59:U64"/>
    <mergeCell ref="O59:O64"/>
    <mergeCell ref="P59:P64"/>
    <mergeCell ref="Q59:Q64"/>
    <mergeCell ref="S59:S64"/>
    <mergeCell ref="T59:T64"/>
    <mergeCell ref="W59:W64"/>
    <mergeCell ref="X59:X64"/>
    <mergeCell ref="Y59:Y64"/>
    <mergeCell ref="Z59:Z64"/>
    <mergeCell ref="U53:U58"/>
    <mergeCell ref="O53:O58"/>
    <mergeCell ref="P53:P58"/>
    <mergeCell ref="Q53:Q58"/>
    <mergeCell ref="I65:I67"/>
    <mergeCell ref="K65:K67"/>
    <mergeCell ref="L65:L67"/>
    <mergeCell ref="M65:M67"/>
    <mergeCell ref="C65:C67"/>
    <mergeCell ref="D65:D67"/>
    <mergeCell ref="E65:E67"/>
    <mergeCell ref="G65:G67"/>
    <mergeCell ref="H65:H67"/>
    <mergeCell ref="Y68:Y70"/>
    <mergeCell ref="Z68:Z70"/>
    <mergeCell ref="U65:U67"/>
    <mergeCell ref="O65:O67"/>
    <mergeCell ref="P65:P67"/>
    <mergeCell ref="Q65:Q67"/>
    <mergeCell ref="S65:S67"/>
    <mergeCell ref="T65:T67"/>
    <mergeCell ref="W65:W67"/>
    <mergeCell ref="X65:X67"/>
    <mergeCell ref="Y65:Y67"/>
    <mergeCell ref="W73:AA77"/>
    <mergeCell ref="C73:F77"/>
    <mergeCell ref="G73:J77"/>
    <mergeCell ref="K73:N77"/>
    <mergeCell ref="O73:R77"/>
    <mergeCell ref="S73:V77"/>
    <mergeCell ref="Z65:Z67"/>
    <mergeCell ref="I68:I70"/>
    <mergeCell ref="K68:K70"/>
    <mergeCell ref="L68:L70"/>
    <mergeCell ref="M68:M70"/>
    <mergeCell ref="C68:C70"/>
    <mergeCell ref="D68:D70"/>
    <mergeCell ref="E68:E70"/>
    <mergeCell ref="G68:G70"/>
    <mergeCell ref="H68:H70"/>
    <mergeCell ref="U68:U70"/>
    <mergeCell ref="O68:O70"/>
    <mergeCell ref="P68:P70"/>
    <mergeCell ref="Q68:Q70"/>
    <mergeCell ref="S68:S70"/>
    <mergeCell ref="T68:T70"/>
    <mergeCell ref="W68:W70"/>
    <mergeCell ref="X68:X70"/>
  </mergeCells>
  <phoneticPr fontId="3"/>
  <pageMargins left="0.39370078740157483" right="0.19685039370078741" top="0.59055118110236227" bottom="0.39370078740157483" header="0.51181102362204722" footer="0.51181102362204722"/>
  <pageSetup paperSize="8" scale="80" orientation="landscape" r:id="rId1"/>
  <headerFooter alignWithMargins="0"/>
  <colBreaks count="2" manualBreakCount="2">
    <brk id="14" max="76" man="1"/>
    <brk id="22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検討結果</vt:lpstr>
      <vt:lpstr>製造(まとめ)</vt:lpstr>
      <vt:lpstr>製造(戸塚)</vt:lpstr>
      <vt:lpstr>製造 (鈴木）</vt:lpstr>
      <vt:lpstr>製造（川田）</vt:lpstr>
      <vt:lpstr>'製造 (鈴木）'!Print_Area</vt:lpstr>
      <vt:lpstr>'製造(まとめ)'!Print_Area</vt:lpstr>
      <vt:lpstr>'製造(戸塚)'!Print_Area</vt:lpstr>
      <vt:lpstr>'製造（川田）'!Print_Area</vt:lpstr>
      <vt:lpstr>'製造 (鈴木）'!Print_Titles</vt:lpstr>
      <vt:lpstr>'製造(まとめ)'!Print_Titles</vt:lpstr>
      <vt:lpstr>'製造(戸塚)'!Print_Titles</vt:lpstr>
      <vt:lpstr>'製造（川田）'!Print_Titles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トヨタ自動車(株)佐野 明宏</cp:lastModifiedBy>
  <cp:lastPrinted>2018-09-25T07:51:48Z</cp:lastPrinted>
  <dcterms:created xsi:type="dcterms:W3CDTF">2011-04-12T07:15:33Z</dcterms:created>
  <dcterms:modified xsi:type="dcterms:W3CDTF">2022-04-19T02:13:48Z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-929594</vt:i4>
  </property>
  <property fmtid="{D5CDD505-2E9C-101B-9397-08002B2CF9AE}" pid="3" name="_NewReviewCycle">
    <vt:lpwstr/>
  </property>
  <property fmtid="{D5CDD505-2E9C-101B-9397-08002B2CF9AE}" pid="4" name="_EmailSubject">
    <vt:lpwstr>さつき製造審査表送ります。</vt:lpwstr>
  </property>
  <property fmtid="{D5CDD505-2E9C-101B-9397-08002B2CF9AE}" pid="5" name="_AuthorEmail">
    <vt:lpwstr>masahiro2_saitou@jatco.co.jp</vt:lpwstr>
  </property>
  <property fmtid="{D5CDD505-2E9C-101B-9397-08002B2CF9AE}" pid="6" name="_AuthorEmailDisplayName">
    <vt:lpwstr>SAITOU, MASAHIRO</vt:lpwstr>
  </property>
  <property fmtid="{D5CDD505-2E9C-101B-9397-08002B2CF9AE}" pid="7" name="_PreviousAdHocReviewCycleID">
    <vt:i4>1846705038</vt:i4>
  </property>
  <property fmtid="{D5CDD505-2E9C-101B-9397-08002B2CF9AE}" pid="8" name="_ReviewingToolsShownOnce">
    <vt:lpwstr/>
  </property>
</Properties>
</file>