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1-総則編\"/>
    </mc:Choice>
  </mc:AlternateContent>
  <xr:revisionPtr revIDLastSave="0" documentId="13_ncr:1_{02C1A68A-AD03-4690-BD48-220DA5FF880A}" xr6:coauthVersionLast="47" xr6:coauthVersionMax="47" xr10:uidLastSave="{00000000-0000-0000-0000-000000000000}"/>
  <bookViews>
    <workbookView xWindow="-120" yWindow="-120" windowWidth="20730" windowHeight="11160" tabRatio="860" xr2:uid="{00000000-000D-0000-FFFF-FFFF00000000}"/>
  </bookViews>
  <sheets>
    <sheet name="1232-02 P1" sheetId="13" r:id="rId1"/>
    <sheet name="1232-02 P2" sheetId="14" r:id="rId2"/>
    <sheet name="1232-02 P3" sheetId="82" r:id="rId3"/>
    <sheet name="(1)表紙ｻﾝﾌﾟﾙ" sheetId="69" r:id="rId4"/>
    <sheet name="(2)(3)活動計画ｻﾝﾌﾟﾙ " sheetId="71" r:id="rId5"/>
    <sheet name="(4)方策と重点ｻﾝﾌﾟﾙ" sheetId="70" r:id="rId6"/>
    <sheet name="(5)行事方針ｻﾝﾌﾟﾙ" sheetId="72" r:id="rId7"/>
    <sheet name="(6)(7)支部・地区行事ｻﾝﾌﾟﾙ" sheetId="73" r:id="rId8"/>
    <sheet name="(8)行事別担当ｻﾝﾌﾟﾙ" sheetId="74" r:id="rId9"/>
    <sheet name="(9)輪番表ｻﾝﾌﾟﾙ" sheetId="75" r:id="rId10"/>
    <sheet name="(10）行事担当のﾊﾟﾀｰﾝ2017ｻﾝﾌﾟﾙ" sheetId="76" r:id="rId11"/>
    <sheet name=" (10)行事担当のﾊﾟﾀｰﾝ2018ｻﾝﾌﾟﾙ" sheetId="77" r:id="rId12"/>
    <sheet name="(10）行事担当のﾊﾟﾀｰﾝ2019ｻﾝﾌﾟﾙ" sheetId="78" r:id="rId13"/>
    <sheet name="（11）2017予算ｻﾝﾌﾟﾙ" sheetId="81" r:id="rId14"/>
    <sheet name="(12)地区顧問ｻﾝﾌﾟﾙ" sheetId="79" r:id="rId15"/>
    <sheet name="（14）（15）幹事役割分担ｻﾝﾌﾟﾙ" sheetId="80" r:id="rId16"/>
  </sheets>
  <definedNames>
    <definedName name="_1__123Graph_Aグラフ_5A" localSheetId="2" hidden="1">#REF!</definedName>
    <definedName name="_1__123Graph_Aグラフ_5A" hidden="1">#REF!</definedName>
    <definedName name="_10__123Graph_Xグラフ_5A" localSheetId="4" hidden="1">#REF!</definedName>
    <definedName name="_11__123Graph_Xグラフ_5A" localSheetId="2" hidden="1">#REF!</definedName>
    <definedName name="_11__123Graph_Xグラフ_5A" hidden="1">#REF!</definedName>
    <definedName name="_12__123Graph_Xグラフ_6A" localSheetId="3" hidden="1">#REF!</definedName>
    <definedName name="_13__123Graph_Xグラフ_6A" localSheetId="11" hidden="1">#REF!</definedName>
    <definedName name="_14__123Graph_Xグラフ_6A" localSheetId="12" hidden="1">#REF!</definedName>
    <definedName name="_15__123Graph_Xグラフ_6A" localSheetId="4" hidden="1">#REF!</definedName>
    <definedName name="_16__123Graph_Xグラフ_6A" localSheetId="2" hidden="1">#REF!</definedName>
    <definedName name="_16__123Graph_Xグラフ_6A" hidden="1">#REF!</definedName>
    <definedName name="_2__123Graph_Aグラフ_6A" localSheetId="3" hidden="1">#REF!</definedName>
    <definedName name="_3__123Graph_Aグラフ_6A" localSheetId="11" hidden="1">#REF!</definedName>
    <definedName name="_4__123Graph_Aグラフ_6A" localSheetId="12" hidden="1">#REF!</definedName>
    <definedName name="_5__123Graph_Aグラフ_6A" localSheetId="4" hidden="1">#REF!</definedName>
    <definedName name="_6__123Graph_Aグラフ_6A" localSheetId="2" hidden="1">#REF!</definedName>
    <definedName name="_6__123Graph_Aグラフ_6A" hidden="1">#REF!</definedName>
    <definedName name="_7__123Graph_Xグラフ_5A" localSheetId="3" hidden="1">#REF!</definedName>
    <definedName name="_8__123Graph_Xグラフ_5A" localSheetId="11" hidden="1">#REF!</definedName>
    <definedName name="_9__123Graph_Xグラフ_5A" localSheetId="12" hidden="1">#REF!</definedName>
    <definedName name="_Fill" localSheetId="11" hidden="1">#REF!</definedName>
    <definedName name="_Fill" localSheetId="3" hidden="1">#REF!</definedName>
    <definedName name="_Fill" localSheetId="12" hidden="1">#REF!</definedName>
    <definedName name="_Fill" localSheetId="4" hidden="1">#REF!</definedName>
    <definedName name="_Fill" localSheetId="2" hidden="1">#REF!</definedName>
    <definedName name="_Fill" hidden="1">#REF!</definedName>
    <definedName name="_xlnm.Print_Area" localSheetId="0">'1232-02 P1'!$A$1:$AL$58</definedName>
    <definedName name="Z_E162ECFB_0655_457B_A00F_B6F8E0479B9F_.wvu.Cols" localSheetId="8" hidden="1">'(8)行事別担当ｻﾝﾌﾟﾙ'!#REF!</definedName>
    <definedName name="Z_E162ECFB_0655_457B_A00F_B6F8E0479B9F_.wvu.Cols" localSheetId="9" hidden="1">'(9)輪番表ｻﾝﾌﾟﾙ'!$M:$T</definedName>
    <definedName name="Z_E162ECFB_0655_457B_A00F_B6F8E0479B9F_.wvu.PrintArea" localSheetId="4" hidden="1">'(2)(3)活動計画ｻﾝﾌﾟﾙ '!$A$1:$AG$62</definedName>
    <definedName name="Z_E162ECFB_0655_457B_A00F_B6F8E0479B9F_.wvu.PrintArea" localSheetId="6" hidden="1">'(5)行事方針ｻﾝﾌﾟﾙ'!$A$1:$V$30</definedName>
    <definedName name="Z_E162ECFB_0655_457B_A00F_B6F8E0479B9F_.wvu.PrintArea" localSheetId="9" hidden="1">'(9)輪番表ｻﾝﾌﾟﾙ'!$A$1:$BM$39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2" i="81" l="1"/>
  <c r="G81" i="81"/>
  <c r="F79" i="81"/>
  <c r="F83" i="81" s="1"/>
  <c r="G74" i="81"/>
  <c r="G73" i="81"/>
  <c r="F71" i="81"/>
  <c r="F75" i="81" s="1"/>
  <c r="G75" i="81" s="1"/>
  <c r="G64" i="81"/>
  <c r="F63" i="81"/>
  <c r="G63" i="81" s="1"/>
  <c r="F62" i="81"/>
  <c r="G62" i="81" s="1"/>
  <c r="G60" i="81"/>
  <c r="G59" i="81"/>
  <c r="G58" i="81"/>
  <c r="G57" i="81"/>
  <c r="G56" i="81"/>
  <c r="G55" i="81"/>
  <c r="F61" i="81"/>
  <c r="G61" i="81" s="1"/>
  <c r="G52" i="81"/>
  <c r="G51" i="81"/>
  <c r="G50" i="81"/>
  <c r="G49" i="81"/>
  <c r="G48" i="81"/>
  <c r="G47" i="81"/>
  <c r="F53" i="81"/>
  <c r="H8" i="81" s="1"/>
  <c r="G44" i="81"/>
  <c r="G43" i="81"/>
  <c r="G42" i="81"/>
  <c r="G41" i="81"/>
  <c r="G40" i="81"/>
  <c r="G39" i="81"/>
  <c r="G38" i="81"/>
  <c r="G37" i="81"/>
  <c r="F45" i="81"/>
  <c r="H7" i="81" s="1"/>
  <c r="F31" i="81"/>
  <c r="D9" i="81" s="1"/>
  <c r="G29" i="81"/>
  <c r="G28" i="81"/>
  <c r="G26" i="81"/>
  <c r="G25" i="81"/>
  <c r="G24" i="81"/>
  <c r="G23" i="81"/>
  <c r="G22" i="81"/>
  <c r="U21" i="81"/>
  <c r="G21" i="81"/>
  <c r="F27" i="81"/>
  <c r="D8" i="81" s="1"/>
  <c r="F18" i="81"/>
  <c r="F19" i="81" s="1"/>
  <c r="G17" i="81"/>
  <c r="G14" i="81"/>
  <c r="H10" i="81"/>
  <c r="U9" i="81"/>
  <c r="W53" i="80"/>
  <c r="W57" i="80" s="1"/>
  <c r="V53" i="80"/>
  <c r="V57" i="80" s="1"/>
  <c r="U53" i="80"/>
  <c r="U57" i="80" s="1"/>
  <c r="S53" i="80"/>
  <c r="S57" i="80" s="1"/>
  <c r="R53" i="80"/>
  <c r="R57" i="80" s="1"/>
  <c r="Q53" i="80"/>
  <c r="Q57" i="80" s="1"/>
  <c r="P53" i="80"/>
  <c r="P57" i="80" s="1"/>
  <c r="O53" i="80"/>
  <c r="O57" i="80" s="1"/>
  <c r="N53" i="80"/>
  <c r="N57" i="80" s="1"/>
  <c r="M53" i="80"/>
  <c r="M57" i="80" s="1"/>
  <c r="L53" i="80"/>
  <c r="L57" i="80" s="1"/>
  <c r="K53" i="80"/>
  <c r="K57" i="80" s="1"/>
  <c r="I53" i="80"/>
  <c r="I57" i="80" s="1"/>
  <c r="H53" i="80"/>
  <c r="G53" i="80"/>
  <c r="F53" i="80"/>
  <c r="X51" i="80"/>
  <c r="X50" i="80"/>
  <c r="X49" i="80"/>
  <c r="X48" i="80"/>
  <c r="X47" i="80"/>
  <c r="X46" i="80"/>
  <c r="X45" i="80"/>
  <c r="X44" i="80"/>
  <c r="X43" i="80"/>
  <c r="X42" i="80"/>
  <c r="X41" i="80"/>
  <c r="X40" i="80"/>
  <c r="X39" i="80"/>
  <c r="X38" i="80"/>
  <c r="X37" i="80"/>
  <c r="X36" i="80"/>
  <c r="X35" i="80"/>
  <c r="X34" i="80"/>
  <c r="X33" i="80"/>
  <c r="X32" i="80"/>
  <c r="X31" i="80"/>
  <c r="X30" i="80"/>
  <c r="X29" i="80"/>
  <c r="X28" i="80"/>
  <c r="X27" i="80"/>
  <c r="X26" i="80"/>
  <c r="X25" i="80"/>
  <c r="X24" i="80"/>
  <c r="X23" i="80"/>
  <c r="X22" i="80"/>
  <c r="X21" i="80"/>
  <c r="X20" i="80"/>
  <c r="X19" i="80"/>
  <c r="X18" i="80"/>
  <c r="X17" i="80"/>
  <c r="X16" i="80"/>
  <c r="X15" i="80"/>
  <c r="X14" i="80"/>
  <c r="X13" i="80"/>
  <c r="X12" i="80"/>
  <c r="X11" i="80"/>
  <c r="X10" i="80"/>
  <c r="U17" i="72"/>
  <c r="T17" i="72"/>
  <c r="S17" i="72"/>
  <c r="Q17" i="72"/>
  <c r="G53" i="81"/>
  <c r="G20" i="81"/>
  <c r="G27" i="81" s="1"/>
  <c r="G30" i="81"/>
  <c r="G36" i="81"/>
  <c r="G46" i="81"/>
  <c r="G54" i="81"/>
  <c r="G79" i="81"/>
  <c r="G83" i="81" l="1"/>
  <c r="H9" i="81"/>
  <c r="H13" i="81" s="1"/>
  <c r="G45" i="81"/>
  <c r="G71" i="81"/>
  <c r="G18" i="81"/>
  <c r="H11" i="81"/>
  <c r="G19" i="81"/>
  <c r="G31" i="81"/>
  <c r="F32" i="81"/>
  <c r="F65" i="81" s="1"/>
  <c r="G65" i="81" s="1"/>
  <c r="D13" i="81"/>
  <c r="H14" i="81" l="1"/>
  <c r="G32" i="81"/>
  <c r="F66" i="81"/>
  <c r="G66" i="81"/>
  <c r="F67" i="81"/>
  <c r="G67" i="8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秀和</author>
  </authors>
  <commentList>
    <comment ref="V26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佐々木　秀和:</t>
        </r>
        <r>
          <rPr>
            <sz val="9"/>
            <color indexed="81"/>
            <rFont val="ＭＳ Ｐゴシック"/>
            <family val="3"/>
            <charset val="128"/>
          </rPr>
          <t xml:space="preserve">
特典不使用会社の勧誘回避するため無理に入会を勧めない。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n-otaka</author>
  </authors>
  <commentList>
    <comment ref="K36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マリナートが取れたら、グランシップをキャンセルすること。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中上　登久男</author>
  </authors>
  <commentList>
    <comment ref="L21" authorId="0" shapeId="0" xr:uid="{00000000-0006-0000-08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44年地区長
45年地区長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中西　正次</author>
  </authors>
  <commentList>
    <comment ref="Z39" authorId="0" shapeId="0" xr:uid="{00000000-0006-0000-0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中西　正次:</t>
        </r>
        <r>
          <rPr>
            <sz val="9"/>
            <color indexed="81"/>
            <rFont val="ＭＳ Ｐゴシック"/>
            <family val="3"/>
            <charset val="128"/>
          </rPr>
          <t xml:space="preserve">
コーニングの順番を都合により変更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900077</author>
    <author>tmej</author>
    <author>YAZAKI Corporation</author>
    <author>u80360</author>
  </authors>
  <commentList>
    <comment ref="E28" authorId="0" shapeId="0" xr:uid="{00000000-0006-0000-0C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小糸:2015/2/16　最終
</t>
        </r>
        <r>
          <rPr>
            <sz val="9"/>
            <color indexed="81"/>
            <rFont val="ＭＳ Ｐゴシック"/>
            <family val="3"/>
            <charset val="128"/>
          </rPr>
          <t>賛助会員94社
95社×3特典＝285特典
収入：1,128,000円（12,000円×94社）
収入：4,836円（ｷｬﾝｾﾙ会社QCC誌代)
収入 利息 60円
支出：QCC誌 4,836円×95社=459,420円
支出：行事参加 209特典⇒480,700円
支出：通信費 16,972円
支出：雑費 2,224円
○収入合計=1,132,896円　　　　
●支出合計=  959,316円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◆収支残金：173,580円</t>
        </r>
      </text>
    </comment>
    <comment ref="F28" authorId="1" shapeId="0" xr:uid="{00000000-0006-0000-0C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小糸　2016/11/28
</t>
        </r>
        <r>
          <rPr>
            <sz val="9"/>
            <color indexed="81"/>
            <rFont val="ＭＳ Ｐゴシック"/>
            <family val="3"/>
            <charset val="128"/>
          </rPr>
          <t xml:space="preserve">賛助会員95社
95社×3特典＝285特典
収入：賛助会員費 12,000円*95社=1,140,000円
賛助会会費は消費税非課税項目であるので、単独に収入
として明記する。
従って、各行事は単独では赤字となるが、地区としては
整合がとれる状態になる。
赤字分はその都度地区から埋め合わせを行う必要あり
トヨタ　2017/03/23
2017年度は消費税非課税を明確に示すために
賛助会員　会費を収入として計上
</t>
        </r>
      </text>
    </comment>
    <comment ref="D30" authorId="2" shapeId="0" xr:uid="{00000000-0006-0000-0C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YAZAKI Corporation:</t>
        </r>
        <r>
          <rPr>
            <sz val="9"/>
            <color indexed="81"/>
            <rFont val="ＭＳ Ｐゴシック"/>
            <family val="3"/>
            <charset val="128"/>
          </rPr>
          <t xml:space="preserve">
幹事研修会費　90,000
幹事総会懇親会会費　90,000</t>
        </r>
      </text>
    </comment>
    <comment ref="E41" authorId="1" shapeId="0" xr:uid="{00000000-0006-0000-0C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tmej:</t>
        </r>
        <r>
          <rPr>
            <sz val="9"/>
            <color indexed="81"/>
            <rFont val="ＭＳ Ｐゴシック"/>
            <family val="3"/>
            <charset val="128"/>
          </rPr>
          <t xml:space="preserve">
14年度1日短縮により
実績：548,401</t>
        </r>
      </text>
    </comment>
    <comment ref="H44" authorId="3" shapeId="0" xr:uid="{00000000-0006-0000-0C00-000005000000}">
      <text>
        <r>
          <rPr>
            <sz val="8"/>
            <color indexed="81"/>
            <rFont val="ＭＳ Ｐゴシック"/>
            <family val="3"/>
            <charset val="128"/>
          </rPr>
          <t>・富士交流ﾌﾟﾗｻﾞ
（年初1/4支払い）
・福祉交流ｾﾝﾀｰ
（前年新春大会当日支払い）</t>
        </r>
      </text>
    </comment>
    <comment ref="C47" authorId="2" shapeId="0" xr:uid="{00000000-0006-0000-0C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YAZAKI Corporation:</t>
        </r>
        <r>
          <rPr>
            <sz val="9"/>
            <color indexed="81"/>
            <rFont val="ＭＳ Ｐゴシック"/>
            <family val="3"/>
            <charset val="128"/>
          </rPr>
          <t xml:space="preserve">
幹事総会昼食
幹事会昼食
世話人会昼食
役員会昼食</t>
        </r>
      </text>
    </comment>
    <comment ref="C49" authorId="2" shapeId="0" xr:uid="{00000000-0006-0000-0C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YAZAKI Corporation:</t>
        </r>
        <r>
          <rPr>
            <sz val="9"/>
            <color indexed="81"/>
            <rFont val="ＭＳ Ｐゴシック"/>
            <family val="3"/>
            <charset val="128"/>
          </rPr>
          <t xml:space="preserve">
新任
期初
レベルアップ</t>
        </r>
      </text>
    </comment>
  </commentList>
</comments>
</file>

<file path=xl/sharedStrings.xml><?xml version="1.0" encoding="utf-8"?>
<sst xmlns="http://schemas.openxmlformats.org/spreadsheetml/2006/main" count="2801" uniqueCount="1688">
  <si>
    <t xml:space="preserve"> 2. 中期課題と実施方策</t>
    <rPh sb="6" eb="8">
      <t>カダイ</t>
    </rPh>
    <rPh sb="9" eb="11">
      <t>ジッシ</t>
    </rPh>
    <rPh sb="11" eb="13">
      <t>ホウサク</t>
    </rPh>
    <phoneticPr fontId="2"/>
  </si>
  <si>
    <t>課題</t>
    <rPh sb="0" eb="2">
      <t>カダイ</t>
    </rPh>
    <phoneticPr fontId="2"/>
  </si>
  <si>
    <t>実施項目</t>
    <rPh sb="0" eb="2">
      <t>ジッシ</t>
    </rPh>
    <rPh sb="2" eb="4">
      <t>コウモク</t>
    </rPh>
    <phoneticPr fontId="2"/>
  </si>
  <si>
    <t>具体方策</t>
    <rPh sb="0" eb="2">
      <t>グタイ</t>
    </rPh>
    <rPh sb="2" eb="4">
      <t>ホウサク</t>
    </rPh>
    <phoneticPr fontId="2"/>
  </si>
  <si>
    <t>支部・地区行事計画</t>
    <rPh sb="0" eb="2">
      <t>シブ</t>
    </rPh>
    <rPh sb="3" eb="5">
      <t>チク</t>
    </rPh>
    <rPh sb="5" eb="7">
      <t>ギョウジ</t>
    </rPh>
    <rPh sb="7" eb="9">
      <t>ケイカク</t>
    </rPh>
    <phoneticPr fontId="2"/>
  </si>
  <si>
    <t>行事別担当</t>
    <rPh sb="0" eb="2">
      <t>ギョウジ</t>
    </rPh>
    <rPh sb="2" eb="3">
      <t>ベツ</t>
    </rPh>
    <rPh sb="3" eb="5">
      <t>タントウ</t>
    </rPh>
    <phoneticPr fontId="2"/>
  </si>
  <si>
    <t>輪番表</t>
    <rPh sb="0" eb="2">
      <t>リンバン</t>
    </rPh>
    <rPh sb="2" eb="3">
      <t>ヒョウ</t>
    </rPh>
    <phoneticPr fontId="2"/>
  </si>
  <si>
    <t>幹事会担当</t>
    <rPh sb="0" eb="3">
      <t>カンジカイ</t>
    </rPh>
    <rPh sb="3" eb="5">
      <t>タントウ</t>
    </rPh>
    <phoneticPr fontId="2"/>
  </si>
  <si>
    <t>地区顧問推薦</t>
    <rPh sb="0" eb="2">
      <t>チク</t>
    </rPh>
    <rPh sb="2" eb="4">
      <t>コモン</t>
    </rPh>
    <rPh sb="4" eb="6">
      <t>スイセン</t>
    </rPh>
    <phoneticPr fontId="2"/>
  </si>
  <si>
    <t>世話人履歴</t>
    <rPh sb="0" eb="2">
      <t>セワ</t>
    </rPh>
    <rPh sb="2" eb="3">
      <t>ニン</t>
    </rPh>
    <rPh sb="3" eb="5">
      <t>リレキ</t>
    </rPh>
    <phoneticPr fontId="2"/>
  </si>
  <si>
    <t>役員役割</t>
    <rPh sb="0" eb="2">
      <t>ヤクイン</t>
    </rPh>
    <rPh sb="2" eb="4">
      <t>ヤクワリ</t>
    </rPh>
    <phoneticPr fontId="2"/>
  </si>
  <si>
    <t>①シート名</t>
    <rPh sb="4" eb="5">
      <t>メイ</t>
    </rPh>
    <phoneticPr fontId="2"/>
  </si>
  <si>
    <t>月</t>
  </si>
  <si>
    <t>日</t>
  </si>
  <si>
    <t>５．</t>
    <phoneticPr fontId="2"/>
  </si>
  <si>
    <t>(１)</t>
    <phoneticPr fontId="2"/>
  </si>
  <si>
    <t>開催年月日</t>
    <rPh sb="0" eb="2">
      <t>カイサイ</t>
    </rPh>
    <phoneticPr fontId="2"/>
  </si>
  <si>
    <t>開 催 場 所</t>
  </si>
  <si>
    <t>静岡市
（グランシップ）</t>
    <rPh sb="0" eb="2">
      <t>シズオカ</t>
    </rPh>
    <rPh sb="2" eb="3">
      <t>シ</t>
    </rPh>
    <phoneticPr fontId="2"/>
  </si>
  <si>
    <t>浜名湖電装㈱</t>
    <rPh sb="0" eb="3">
      <t>ハマナコ</t>
    </rPh>
    <rPh sb="3" eb="5">
      <t>デンソウ</t>
    </rPh>
    <phoneticPr fontId="2"/>
  </si>
  <si>
    <t>有</t>
    <rPh sb="0" eb="1">
      <t>ユウ</t>
    </rPh>
    <phoneticPr fontId="2"/>
  </si>
  <si>
    <t>有</t>
  </si>
  <si>
    <t>有</t>
    <rPh sb="0" eb="1">
      <t>ア</t>
    </rPh>
    <phoneticPr fontId="2"/>
  </si>
  <si>
    <t>リーダー研修会</t>
    <rPh sb="4" eb="7">
      <t>ケンシュウカイ</t>
    </rPh>
    <phoneticPr fontId="2"/>
  </si>
  <si>
    <t>浜電</t>
    <rPh sb="0" eb="1">
      <t>ハマ</t>
    </rPh>
    <rPh sb="1" eb="2">
      <t>デン</t>
    </rPh>
    <phoneticPr fontId="2"/>
  </si>
  <si>
    <t>地区活動方針 作成要領</t>
    <phoneticPr fontId="2"/>
  </si>
  <si>
    <t>（１）表紙～（１５）役員幹事役割分担を下記内容で次ページ以降添付</t>
    <rPh sb="12" eb="14">
      <t>カンジ</t>
    </rPh>
    <rPh sb="16" eb="18">
      <t>ブンタン</t>
    </rPh>
    <rPh sb="24" eb="25">
      <t>ジ</t>
    </rPh>
    <rPh sb="28" eb="30">
      <t>イコウ</t>
    </rPh>
    <rPh sb="30" eb="32">
      <t>テンプ</t>
    </rPh>
    <phoneticPr fontId="2"/>
  </si>
  <si>
    <t>１．地域（東部 ・ 中部 ・ 西部）毎の幹事会社加入順による順番制とする。</t>
  </si>
  <si>
    <t>・</t>
  </si>
  <si>
    <t>予定年度に都合がつかなければ、 副地区長会社となる前年に調整する。 …Ｓ４９年 ２月幹事会申し合わせ事項（Ｈ６．１１改定）</t>
  </si>
  <si>
    <t>新規加入後、 ３年間は順番が回らないようにする。 …（Ｈ９．１１改定）</t>
  </si>
  <si>
    <t xml:space="preserve"> ………Ｓ５９年 １月幹事会申し合わせ事項（Ｓ６１．１１改定）</t>
  </si>
  <si>
    <t>３．毎年方針検討会の際、 地区長輪番表を確認する。</t>
  </si>
  <si>
    <t>○</t>
  </si>
  <si>
    <t>地区長会社</t>
  </si>
  <si>
    <t>●</t>
  </si>
  <si>
    <t>副地区長会社</t>
  </si>
  <si>
    <t>加入年月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</si>
  <si>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</si>
  <si>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</si>
  <si>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</si>
  <si>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</si>
  <si>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</si>
  <si>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</si>
  <si>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</si>
  <si>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</si>
  <si>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</si>
  <si>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</si>
  <si>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</si>
  <si>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</si>
  <si>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</si>
  <si>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</si>
  <si>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</si>
  <si>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</si>
  <si>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</si>
  <si>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</si>
  <si>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</si>
  <si>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</si>
  <si>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</si>
  <si>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</si>
  <si>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</si>
  <si>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</si>
  <si>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</si>
  <si>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</si>
  <si>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</si>
  <si>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</si>
  <si>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</si>
  <si>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00</t>
  </si>
  <si>
    <t>01</t>
  </si>
  <si>
    <t>02</t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</si>
  <si>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</si>
  <si>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</si>
  <si>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</si>
  <si>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</si>
  <si>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</si>
  <si>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</si>
  <si>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</si>
  <si>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</si>
  <si>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</si>
  <si>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</si>
  <si>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</si>
  <si>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</si>
  <si>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</si>
  <si>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</si>
  <si>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</si>
  <si>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</si>
  <si>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</si>
  <si>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</si>
  <si>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</si>
  <si>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Ｓ</t>
  </si>
  <si>
    <t>Ｈ</t>
  </si>
  <si>
    <t>Ｈ12.3より退会</t>
  </si>
  <si>
    <t>Ｈ12.3より併合</t>
  </si>
  <si>
    <t>（平成12年度以降の退会・併合会社）</t>
  </si>
  <si>
    <t>加入順</t>
    <rPh sb="0" eb="2">
      <t>カニュウ</t>
    </rPh>
    <rPh sb="2" eb="3">
      <t>ジュン</t>
    </rPh>
    <phoneticPr fontId="2"/>
  </si>
  <si>
    <t>◆10周年</t>
    <rPh sb="3" eb="5">
      <t>シュウネン</t>
    </rPh>
    <phoneticPr fontId="2"/>
  </si>
  <si>
    <t>◆20周年</t>
    <rPh sb="3" eb="5">
      <t>シュウネン</t>
    </rPh>
    <phoneticPr fontId="2"/>
  </si>
  <si>
    <t>◆30周年</t>
    <rPh sb="3" eb="5">
      <t>シュウネン</t>
    </rPh>
    <phoneticPr fontId="2"/>
  </si>
  <si>
    <t>◆40周年</t>
    <rPh sb="3" eb="5">
      <t>シュウネン</t>
    </rPh>
    <phoneticPr fontId="2"/>
  </si>
  <si>
    <t>◆50周年</t>
    <rPh sb="3" eb="5">
      <t>シュウネン</t>
    </rPh>
    <phoneticPr fontId="2"/>
  </si>
  <si>
    <t>区分</t>
    <rPh sb="0" eb="2">
      <t>クブン</t>
    </rPh>
    <phoneticPr fontId="2"/>
  </si>
  <si>
    <t>東部</t>
    <rPh sb="0" eb="1">
      <t>ヒガシ</t>
    </rPh>
    <rPh sb="1" eb="2">
      <t>ブ</t>
    </rPh>
    <phoneticPr fontId="2"/>
  </si>
  <si>
    <t>○</t>
    <phoneticPr fontId="2"/>
  </si>
  <si>
    <t>●</t>
    <phoneticPr fontId="2"/>
  </si>
  <si>
    <t xml:space="preserve"> トヨタ自動車㈱</t>
    <rPh sb="4" eb="7">
      <t>ジドウシャ</t>
    </rPh>
    <phoneticPr fontId="2"/>
  </si>
  <si>
    <t>中部</t>
    <rPh sb="1" eb="2">
      <t>ブ</t>
    </rPh>
    <phoneticPr fontId="2"/>
  </si>
  <si>
    <t>西部</t>
    <rPh sb="0" eb="2">
      <t>セイブ</t>
    </rPh>
    <phoneticPr fontId="2"/>
  </si>
  <si>
    <t xml:space="preserve"> アスモ㈱</t>
    <phoneticPr fontId="2"/>
  </si>
  <si>
    <t xml:space="preserve"> 豊田合成㈱</t>
    <rPh sb="1" eb="3">
      <t>トヨダ</t>
    </rPh>
    <rPh sb="3" eb="5">
      <t>ゴウセイ</t>
    </rPh>
    <phoneticPr fontId="2"/>
  </si>
  <si>
    <t>Ｈ</t>
    <phoneticPr fontId="2"/>
  </si>
  <si>
    <t xml:space="preserve"> </t>
    <phoneticPr fontId="2"/>
  </si>
  <si>
    <t>退会及び併合</t>
    <rPh sb="0" eb="2">
      <t>タイカイ</t>
    </rPh>
    <rPh sb="2" eb="3">
      <t>オヨ</t>
    </rPh>
    <rPh sb="4" eb="6">
      <t>ヘイゴウ</t>
    </rPh>
    <phoneticPr fontId="2"/>
  </si>
  <si>
    <t xml:space="preserve"> 東芝機械㈱</t>
    <phoneticPr fontId="2"/>
  </si>
  <si>
    <t>2009年度より退会</t>
    <rPh sb="4" eb="5">
      <t>ネン</t>
    </rPh>
    <rPh sb="5" eb="6">
      <t>ド</t>
    </rPh>
    <rPh sb="8" eb="10">
      <t>タイカイ</t>
    </rPh>
    <phoneticPr fontId="2"/>
  </si>
  <si>
    <t>トヨタ自動車東日本㈱</t>
    <rPh sb="3" eb="6">
      <t>ジドウシャ</t>
    </rPh>
    <rPh sb="6" eb="7">
      <t>ヒガシ</t>
    </rPh>
    <rPh sb="7" eb="9">
      <t>ニホン</t>
    </rPh>
    <phoneticPr fontId="2"/>
  </si>
  <si>
    <t xml:space="preserve"> 矢崎総業(株)</t>
    <rPh sb="1" eb="3">
      <t>ヤザキ</t>
    </rPh>
    <rPh sb="3" eb="5">
      <t>ソウギョウ</t>
    </rPh>
    <rPh sb="5" eb="8">
      <t>カブ</t>
    </rPh>
    <phoneticPr fontId="2"/>
  </si>
  <si>
    <t>中　部</t>
    <rPh sb="2" eb="3">
      <t>ブ</t>
    </rPh>
    <phoneticPr fontId="2"/>
  </si>
  <si>
    <t xml:space="preserve"> (株)小糸製作所</t>
    <rPh sb="1" eb="4">
      <t>カブ</t>
    </rPh>
    <phoneticPr fontId="2"/>
  </si>
  <si>
    <t>（静岡　小糸製作所)</t>
    <rPh sb="1" eb="3">
      <t>シズオカ</t>
    </rPh>
    <rPh sb="4" eb="6">
      <t>コイト</t>
    </rPh>
    <rPh sb="6" eb="8">
      <t>セイサク</t>
    </rPh>
    <rPh sb="8" eb="9">
      <t>ショ</t>
    </rPh>
    <phoneticPr fontId="2"/>
  </si>
  <si>
    <t>西　部</t>
    <rPh sb="2" eb="3">
      <t>ブ</t>
    </rPh>
    <phoneticPr fontId="2"/>
  </si>
  <si>
    <t>西　部</t>
    <rPh sb="0" eb="1">
      <t>ニシ</t>
    </rPh>
    <rPh sb="2" eb="3">
      <t>ブ</t>
    </rPh>
    <phoneticPr fontId="2"/>
  </si>
  <si>
    <t xml:space="preserve"> アスモ(株)</t>
    <rPh sb="4" eb="7">
      <t>カブ</t>
    </rPh>
    <phoneticPr fontId="2"/>
  </si>
  <si>
    <t>新春大会（西部）</t>
    <rPh sb="5" eb="7">
      <t>セイブ</t>
    </rPh>
    <phoneticPr fontId="2"/>
  </si>
  <si>
    <t>３/２６（木）</t>
    <rPh sb="5" eb="6">
      <t>モク</t>
    </rPh>
    <phoneticPr fontId="2"/>
  </si>
  <si>
    <t>★支部シンポジウム</t>
    <rPh sb="1" eb="3">
      <t>シブ</t>
    </rPh>
    <phoneticPr fontId="2"/>
  </si>
  <si>
    <t xml:space="preserve"> 浜名湖電装(株)</t>
    <rPh sb="6" eb="9">
      <t>カブ</t>
    </rPh>
    <phoneticPr fontId="2"/>
  </si>
  <si>
    <t>３/２６（金）浜電</t>
    <rPh sb="5" eb="6">
      <t>キン</t>
    </rPh>
    <rPh sb="7" eb="9">
      <t>ハマデン</t>
    </rPh>
    <phoneticPr fontId="2"/>
  </si>
  <si>
    <t>「 ＱＣサークル静岡地区 顧問制度及び業務要領 」（ １２１２－０１ ）に基づき、</t>
  </si>
  <si>
    <t>氏　　　　名</t>
  </si>
  <si>
    <t>所　　　　　属</t>
  </si>
  <si>
    <t>就 任 年 度</t>
  </si>
  <si>
    <t>経過</t>
    <rPh sb="0" eb="2">
      <t>ケイカ</t>
    </rPh>
    <phoneticPr fontId="2"/>
  </si>
  <si>
    <t xml:space="preserve"> 3. 具体的目標</t>
    <rPh sb="4" eb="7">
      <t>グタイテキ</t>
    </rPh>
    <rPh sb="7" eb="9">
      <t>モクヒョウ</t>
    </rPh>
    <phoneticPr fontId="2"/>
  </si>
  <si>
    <t>管理指標</t>
    <rPh sb="0" eb="2">
      <t>カンリ</t>
    </rPh>
    <rPh sb="2" eb="4">
      <t>シヒョウ</t>
    </rPh>
    <phoneticPr fontId="2"/>
  </si>
  <si>
    <t>目標値</t>
    <rPh sb="0" eb="3">
      <t>モクヒョウチ</t>
    </rPh>
    <phoneticPr fontId="2"/>
  </si>
  <si>
    <t>―</t>
  </si>
  <si>
    <t>運営の目標</t>
    <rPh sb="0" eb="2">
      <t>ウンエイ</t>
    </rPh>
    <rPh sb="3" eb="5">
      <t>モクヒョウ</t>
    </rPh>
    <phoneticPr fontId="2"/>
  </si>
  <si>
    <t>行　　事　　企　　画　　の　　ポ　　イ　　ン　　ト</t>
    <rPh sb="6" eb="7">
      <t>クワダ</t>
    </rPh>
    <rPh sb="9" eb="10">
      <t>ガ</t>
    </rPh>
    <phoneticPr fontId="2"/>
  </si>
  <si>
    <t>地区
役員
幹事
総数</t>
    <rPh sb="9" eb="11">
      <t>ソウスウ</t>
    </rPh>
    <phoneticPr fontId="2"/>
  </si>
  <si>
    <t>企業の
招待
（社）</t>
    <rPh sb="0" eb="2">
      <t>キギョウ</t>
    </rPh>
    <rPh sb="4" eb="6">
      <t>ショウタイ</t>
    </rPh>
    <rPh sb="8" eb="9">
      <t>シャ</t>
    </rPh>
    <phoneticPr fontId="2"/>
  </si>
  <si>
    <t>参加
企業
社数</t>
    <rPh sb="7" eb="8">
      <t>スウ</t>
    </rPh>
    <phoneticPr fontId="2"/>
  </si>
  <si>
    <t>表  彰</t>
    <rPh sb="0" eb="1">
      <t>ヒョウ</t>
    </rPh>
    <rPh sb="3" eb="4">
      <t>アキラ</t>
    </rPh>
    <phoneticPr fontId="2"/>
  </si>
  <si>
    <t>経営者フォーラム</t>
    <rPh sb="0" eb="3">
      <t>ケイエイシャ</t>
    </rPh>
    <phoneticPr fontId="2"/>
  </si>
  <si>
    <t>火</t>
  </si>
  <si>
    <t>水</t>
  </si>
  <si>
    <t>木</t>
  </si>
  <si>
    <t>金</t>
  </si>
  <si>
    <t>土</t>
  </si>
  <si>
    <t>行事については、同一開催日を原則としてさける</t>
    <rPh sb="0" eb="2">
      <t>ギョウジ</t>
    </rPh>
    <rPh sb="8" eb="10">
      <t>ドウイツ</t>
    </rPh>
    <rPh sb="10" eb="13">
      <t>カイサイビ</t>
    </rPh>
    <rPh sb="14" eb="16">
      <t>ゲンソク</t>
    </rPh>
    <phoneticPr fontId="2"/>
  </si>
  <si>
    <t>地区統一行事は、原則として順番とする</t>
    <rPh sb="0" eb="2">
      <t>チク</t>
    </rPh>
    <rPh sb="2" eb="4">
      <t>トウイツ</t>
    </rPh>
    <rPh sb="4" eb="6">
      <t>ギョウジ</t>
    </rPh>
    <rPh sb="8" eb="10">
      <t>ゲンソク</t>
    </rPh>
    <rPh sb="13" eb="15">
      <t>ジュンバン</t>
    </rPh>
    <phoneticPr fontId="2"/>
  </si>
  <si>
    <t>トヨタ自動車㈱</t>
    <rPh sb="3" eb="6">
      <t>ジドウシャ</t>
    </rPh>
    <phoneticPr fontId="2"/>
  </si>
  <si>
    <t>添付資料</t>
    <rPh sb="0" eb="2">
      <t>テンプ</t>
    </rPh>
    <rPh sb="2" eb="4">
      <t>シリョウ</t>
    </rPh>
    <phoneticPr fontId="2"/>
  </si>
  <si>
    <t>役員・幹事役割分担</t>
    <rPh sb="0" eb="2">
      <t>ヤクイン</t>
    </rPh>
    <rPh sb="3" eb="5">
      <t>カンジ</t>
    </rPh>
    <rPh sb="5" eb="7">
      <t>ヤクワリ</t>
    </rPh>
    <rPh sb="7" eb="9">
      <t>ブンタン</t>
    </rPh>
    <phoneticPr fontId="2"/>
  </si>
  <si>
    <t>ＱＣサークル静岡地区</t>
    <rPh sb="6" eb="8">
      <t>シズオカ</t>
    </rPh>
    <rPh sb="8" eb="10">
      <t>チク</t>
    </rPh>
    <phoneticPr fontId="2"/>
  </si>
  <si>
    <t>（</t>
    <phoneticPr fontId="2"/>
  </si>
  <si>
    <t>／</t>
    <phoneticPr fontId="2"/>
  </si>
  <si>
    <t>）</t>
    <phoneticPr fontId="2"/>
  </si>
  <si>
    <t>制定</t>
    <rPh sb="0" eb="2">
      <t>セイテイ</t>
    </rPh>
    <phoneticPr fontId="2"/>
  </si>
  <si>
    <t>規 定 名</t>
    <rPh sb="0" eb="1">
      <t>キ</t>
    </rPh>
    <rPh sb="2" eb="3">
      <t>サダム</t>
    </rPh>
    <rPh sb="4" eb="5">
      <t>メイ</t>
    </rPh>
    <phoneticPr fontId="2"/>
  </si>
  <si>
    <t>１．</t>
    <phoneticPr fontId="2"/>
  </si>
  <si>
    <t>目的</t>
    <phoneticPr fontId="2"/>
  </si>
  <si>
    <t>２．</t>
    <phoneticPr fontId="2"/>
  </si>
  <si>
    <t>３．</t>
    <phoneticPr fontId="2"/>
  </si>
  <si>
    <t>行事のねらい</t>
    <rPh sb="0" eb="2">
      <t>ギョウジ</t>
    </rPh>
    <phoneticPr fontId="2"/>
  </si>
  <si>
    <t>４．</t>
    <phoneticPr fontId="2"/>
  </si>
  <si>
    <t>注意事項</t>
    <rPh sb="0" eb="2">
      <t>チュウイ</t>
    </rPh>
    <rPh sb="2" eb="4">
      <t>ジコウ</t>
    </rPh>
    <phoneticPr fontId="2"/>
  </si>
  <si>
    <t>作成帳票</t>
    <rPh sb="0" eb="2">
      <t>サクセイ</t>
    </rPh>
    <rPh sb="2" eb="4">
      <t>チョウヒョウ</t>
    </rPh>
    <phoneticPr fontId="2"/>
  </si>
  <si>
    <t>(３)</t>
  </si>
  <si>
    <t>(４)</t>
  </si>
  <si>
    <t>(５)</t>
  </si>
  <si>
    <t>(６)</t>
  </si>
  <si>
    <t>(７)</t>
  </si>
  <si>
    <t>(８)</t>
  </si>
  <si>
    <t>(９)</t>
  </si>
  <si>
    <t>(１０)</t>
  </si>
  <si>
    <t>(１１)</t>
  </si>
  <si>
    <t>(１３)</t>
  </si>
  <si>
    <t>(１４)</t>
  </si>
  <si>
    <t>(１５)</t>
  </si>
  <si>
    <t>活動計画概要…支部方針、重点方策、地区方策、地区活動の重点等</t>
    <rPh sb="0" eb="2">
      <t>カツドウ</t>
    </rPh>
    <rPh sb="2" eb="4">
      <t>ケイカク</t>
    </rPh>
    <rPh sb="4" eb="6">
      <t>ガイヨウ</t>
    </rPh>
    <rPh sb="29" eb="30">
      <t>トウ</t>
    </rPh>
    <phoneticPr fontId="2"/>
  </si>
  <si>
    <t>輪番表…地区長会社担当輪番表</t>
    <rPh sb="0" eb="2">
      <t>リンバン</t>
    </rPh>
    <rPh sb="2" eb="3">
      <t>ヒョウ</t>
    </rPh>
    <rPh sb="4" eb="7">
      <t>チクチョウ</t>
    </rPh>
    <rPh sb="7" eb="9">
      <t>ガイシャ</t>
    </rPh>
    <rPh sb="9" eb="11">
      <t>タントウ</t>
    </rPh>
    <rPh sb="11" eb="13">
      <t>リンバン</t>
    </rPh>
    <rPh sb="13" eb="14">
      <t>ヒョウ</t>
    </rPh>
    <phoneticPr fontId="2"/>
  </si>
  <si>
    <t>方策と重点…スローガン、地区方策と地区活動の重点、具体的目標</t>
    <rPh sb="0" eb="2">
      <t>ホウサク</t>
    </rPh>
    <rPh sb="3" eb="5">
      <t>ジュウテン</t>
    </rPh>
    <rPh sb="12" eb="14">
      <t>チク</t>
    </rPh>
    <rPh sb="14" eb="16">
      <t>ホウサク</t>
    </rPh>
    <rPh sb="17" eb="19">
      <t>チク</t>
    </rPh>
    <rPh sb="19" eb="21">
      <t>カツドウ</t>
    </rPh>
    <rPh sb="22" eb="24">
      <t>ジュウテン</t>
    </rPh>
    <rPh sb="25" eb="28">
      <t>グタイテキ</t>
    </rPh>
    <rPh sb="28" eb="30">
      <t>モクヒョウ</t>
    </rPh>
    <phoneticPr fontId="2"/>
  </si>
  <si>
    <t>行事別担当…行事別・年度別担当会社一覧表</t>
    <rPh sb="0" eb="2">
      <t>ギョウジ</t>
    </rPh>
    <rPh sb="2" eb="3">
      <t>ベツ</t>
    </rPh>
    <rPh sb="3" eb="5">
      <t>タントウ</t>
    </rPh>
    <rPh sb="6" eb="8">
      <t>ギョウジ</t>
    </rPh>
    <rPh sb="8" eb="9">
      <t>ベツ</t>
    </rPh>
    <rPh sb="10" eb="12">
      <t>ネンド</t>
    </rPh>
    <rPh sb="12" eb="13">
      <t>ベツ</t>
    </rPh>
    <rPh sb="13" eb="15">
      <t>タントウ</t>
    </rPh>
    <rPh sb="15" eb="17">
      <t>ガイシャ</t>
    </rPh>
    <rPh sb="17" eb="19">
      <t>イチラン</t>
    </rPh>
    <rPh sb="19" eb="20">
      <t>ヒョウ</t>
    </rPh>
    <phoneticPr fontId="2"/>
  </si>
  <si>
    <t>幹事会担当…幹事会担当会社一覧表</t>
    <rPh sb="0" eb="3">
      <t>カンジカイ</t>
    </rPh>
    <rPh sb="3" eb="5">
      <t>タントウ</t>
    </rPh>
    <rPh sb="6" eb="9">
      <t>カンジカイ</t>
    </rPh>
    <rPh sb="9" eb="11">
      <t>タントウ</t>
    </rPh>
    <rPh sb="11" eb="13">
      <t>ガイシャ</t>
    </rPh>
    <rPh sb="13" eb="15">
      <t>イチラン</t>
    </rPh>
    <rPh sb="15" eb="16">
      <t>ヒョウ</t>
    </rPh>
    <phoneticPr fontId="2"/>
  </si>
  <si>
    <t>支部・地区行事計画…本部・支部・地区行事計画日程、カレンダー</t>
    <rPh sb="0" eb="2">
      <t>シブ</t>
    </rPh>
    <rPh sb="3" eb="5">
      <t>チク</t>
    </rPh>
    <rPh sb="5" eb="7">
      <t>ギョウジ</t>
    </rPh>
    <rPh sb="7" eb="9">
      <t>ケイカク</t>
    </rPh>
    <rPh sb="10" eb="12">
      <t>ホンブ</t>
    </rPh>
    <rPh sb="13" eb="15">
      <t>シブ</t>
    </rPh>
    <rPh sb="16" eb="18">
      <t>チク</t>
    </rPh>
    <rPh sb="18" eb="20">
      <t>ギョウジ</t>
    </rPh>
    <rPh sb="20" eb="22">
      <t>ケイカク</t>
    </rPh>
    <rPh sb="22" eb="24">
      <t>ニッテイ</t>
    </rPh>
    <phoneticPr fontId="2"/>
  </si>
  <si>
    <t>行事計画…支部・地区行事計画、担当会社名・開催場所</t>
    <rPh sb="0" eb="2">
      <t>ギョウジ</t>
    </rPh>
    <rPh sb="2" eb="4">
      <t>ケイカク</t>
    </rPh>
    <rPh sb="5" eb="7">
      <t>シブ</t>
    </rPh>
    <rPh sb="8" eb="10">
      <t>チク</t>
    </rPh>
    <rPh sb="10" eb="12">
      <t>ギョウジ</t>
    </rPh>
    <rPh sb="12" eb="14">
      <t>ケイカク</t>
    </rPh>
    <rPh sb="15" eb="17">
      <t>タントウ</t>
    </rPh>
    <rPh sb="17" eb="19">
      <t>カイシャ</t>
    </rPh>
    <rPh sb="19" eb="20">
      <t>メイ</t>
    </rPh>
    <rPh sb="21" eb="23">
      <t>カイサイ</t>
    </rPh>
    <rPh sb="23" eb="25">
      <t>バショ</t>
    </rPh>
    <phoneticPr fontId="2"/>
  </si>
  <si>
    <t>地区顧問推薦…次年度　顧問推薦　委任</t>
    <rPh sb="0" eb="2">
      <t>チク</t>
    </rPh>
    <rPh sb="2" eb="4">
      <t>コモン</t>
    </rPh>
    <rPh sb="4" eb="6">
      <t>スイセン</t>
    </rPh>
    <rPh sb="7" eb="8">
      <t>ジ</t>
    </rPh>
    <rPh sb="8" eb="10">
      <t>ネンド</t>
    </rPh>
    <rPh sb="11" eb="13">
      <t>コモン</t>
    </rPh>
    <rPh sb="13" eb="15">
      <t>スイセン</t>
    </rPh>
    <rPh sb="16" eb="18">
      <t>イニン</t>
    </rPh>
    <phoneticPr fontId="2"/>
  </si>
  <si>
    <t>世話人履歴…次年度　世話人のまとめと履歴</t>
    <rPh sb="0" eb="2">
      <t>セワ</t>
    </rPh>
    <rPh sb="2" eb="3">
      <t>ニン</t>
    </rPh>
    <rPh sb="3" eb="5">
      <t>リレキ</t>
    </rPh>
    <rPh sb="6" eb="7">
      <t>ジ</t>
    </rPh>
    <rPh sb="7" eb="9">
      <t>ネンド</t>
    </rPh>
    <rPh sb="10" eb="12">
      <t>セワ</t>
    </rPh>
    <rPh sb="12" eb="13">
      <t>ニン</t>
    </rPh>
    <rPh sb="18" eb="20">
      <t>リレキ</t>
    </rPh>
    <phoneticPr fontId="2"/>
  </si>
  <si>
    <t>１．収支予算表</t>
    <rPh sb="2" eb="4">
      <t>シュウシ</t>
    </rPh>
    <rPh sb="4" eb="6">
      <t>ヨサン</t>
    </rPh>
    <rPh sb="6" eb="7">
      <t>ヒョウ</t>
    </rPh>
    <phoneticPr fontId="2"/>
  </si>
  <si>
    <t>（単位：円）</t>
    <rPh sb="1" eb="3">
      <t>タンイ</t>
    </rPh>
    <rPh sb="4" eb="5">
      <t>エン</t>
    </rPh>
    <phoneticPr fontId="2"/>
  </si>
  <si>
    <t>収　　　　　入</t>
    <rPh sb="0" eb="1">
      <t>オサム</t>
    </rPh>
    <rPh sb="6" eb="7">
      <t>イリ</t>
    </rPh>
    <phoneticPr fontId="2"/>
  </si>
  <si>
    <t>支　　　　　　出</t>
    <rPh sb="0" eb="1">
      <t>ササ</t>
    </rPh>
    <rPh sb="7" eb="8">
      <t>デ</t>
    </rPh>
    <phoneticPr fontId="2"/>
  </si>
  <si>
    <t>項　　　目</t>
    <rPh sb="0" eb="1">
      <t>コウ</t>
    </rPh>
    <rPh sb="4" eb="5">
      <t>メ</t>
    </rPh>
    <phoneticPr fontId="2"/>
  </si>
  <si>
    <t>項　　　　目</t>
    <rPh sb="0" eb="1">
      <t>コウ</t>
    </rPh>
    <rPh sb="5" eb="6">
      <t>メ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</si>
  <si>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</si>
  <si>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行事参加費</t>
    <rPh sb="0" eb="2">
      <t>ギョウジ</t>
    </rPh>
    <rPh sb="2" eb="5">
      <t>サンカヒ</t>
    </rPh>
    <phoneticPr fontId="2"/>
  </si>
  <si>
    <t>雑収入</t>
    <rPh sb="0" eb="3">
      <t>ザツシュウニュウ</t>
    </rPh>
    <phoneticPr fontId="2"/>
  </si>
  <si>
    <t>合   計</t>
    <rPh sb="0" eb="1">
      <t>ゴウ</t>
    </rPh>
    <rPh sb="4" eb="5">
      <t>ケイ</t>
    </rPh>
    <phoneticPr fontId="2"/>
  </si>
  <si>
    <t>２．収入内訳</t>
    <rPh sb="2" eb="4">
      <t>シュウニュウ</t>
    </rPh>
    <rPh sb="4" eb="6">
      <t>ウチワケ</t>
    </rPh>
    <phoneticPr fontId="2"/>
  </si>
  <si>
    <t>・行事への参加企業数</t>
    <rPh sb="1" eb="3">
      <t>ギョウジ</t>
    </rPh>
    <rPh sb="5" eb="7">
      <t>サンカ</t>
    </rPh>
    <rPh sb="7" eb="9">
      <t>キギョウ</t>
    </rPh>
    <rPh sb="9" eb="10">
      <t>スウ</t>
    </rPh>
    <phoneticPr fontId="2"/>
  </si>
  <si>
    <r>
      <t>・行事参加人員</t>
    </r>
    <r>
      <rPr>
        <sz val="9"/>
        <rFont val="ＭＳ Ｐゴシック"/>
        <family val="3"/>
        <charset val="128"/>
      </rPr>
      <t>（招待除く）</t>
    </r>
    <rPh sb="1" eb="3">
      <t>ギョウジ</t>
    </rPh>
    <rPh sb="3" eb="5">
      <t>サンカ</t>
    </rPh>
    <rPh sb="5" eb="7">
      <t>ジンイン</t>
    </rPh>
    <rPh sb="8" eb="10">
      <t>ショウタイ</t>
    </rPh>
    <rPh sb="10" eb="11">
      <t>ノゾ</t>
    </rPh>
    <phoneticPr fontId="2"/>
  </si>
  <si>
    <t>・累計＝数を次々に加えあわせること、小計を合算したもの「－－する」</t>
    <rPh sb="4" eb="5">
      <t>カズ</t>
    </rPh>
    <rPh sb="6" eb="8">
      <t>ツギツギ</t>
    </rPh>
    <rPh sb="9" eb="10">
      <t>クワ</t>
    </rPh>
    <rPh sb="18" eb="20">
      <t>ショウケイ</t>
    </rPh>
    <rPh sb="21" eb="23">
      <t>ガッサン</t>
    </rPh>
    <phoneticPr fontId="2"/>
  </si>
  <si>
    <t>・累積＝積もりかさなること「赤字が――する」</t>
    <rPh sb="1" eb="3">
      <t>ルイセキ</t>
    </rPh>
    <rPh sb="4" eb="5">
      <t>ツ</t>
    </rPh>
    <rPh sb="14" eb="16">
      <t>アカジ</t>
    </rPh>
    <phoneticPr fontId="2"/>
  </si>
  <si>
    <t>未定</t>
    <rPh sb="0" eb="2">
      <t>ミテイ</t>
    </rPh>
    <phoneticPr fontId="2"/>
  </si>
  <si>
    <t>予算…次年度　予算、考え方、（お客様・幹事会・事務局関係）</t>
    <rPh sb="0" eb="2">
      <t>ヨサン</t>
    </rPh>
    <rPh sb="3" eb="6">
      <t>ジネンド</t>
    </rPh>
    <rPh sb="7" eb="9">
      <t>ヨサン</t>
    </rPh>
    <rPh sb="10" eb="11">
      <t>カンガ</t>
    </rPh>
    <rPh sb="12" eb="13">
      <t>カタ</t>
    </rPh>
    <rPh sb="16" eb="18">
      <t>キャクサマ</t>
    </rPh>
    <rPh sb="19" eb="22">
      <t>カンジカイ</t>
    </rPh>
    <rPh sb="23" eb="26">
      <t>ジムキョク</t>
    </rPh>
    <rPh sb="26" eb="28">
      <t>カンケイ</t>
    </rPh>
    <phoneticPr fontId="2"/>
  </si>
  <si>
    <t>ジヤトコ（株）</t>
    <rPh sb="5" eb="6">
      <t>カブ</t>
    </rPh>
    <phoneticPr fontId="2"/>
  </si>
  <si>
    <t>○講話</t>
    <rPh sb="1" eb="3">
      <t>コウワ</t>
    </rPh>
    <phoneticPr fontId="2"/>
  </si>
  <si>
    <t>⑦ＱＣサークル活動の基本とリーダーの役割</t>
    <rPh sb="7" eb="9">
      <t>カツドウ</t>
    </rPh>
    <rPh sb="10" eb="12">
      <t>キホン</t>
    </rPh>
    <rPh sb="18" eb="20">
      <t>ヤクワリ</t>
    </rPh>
    <phoneticPr fontId="2"/>
  </si>
  <si>
    <t>⑩地区行事の企画・運営</t>
    <rPh sb="1" eb="3">
      <t>チク</t>
    </rPh>
    <rPh sb="3" eb="5">
      <t>ギョウジ</t>
    </rPh>
    <rPh sb="6" eb="8">
      <t>キカク</t>
    </rPh>
    <rPh sb="9" eb="11">
      <t>ウンエイ</t>
    </rPh>
    <phoneticPr fontId="2"/>
  </si>
  <si>
    <t>⑤課題達成・問題解決の手順</t>
    <rPh sb="1" eb="3">
      <t>カダイ</t>
    </rPh>
    <rPh sb="3" eb="5">
      <t>タッセイ</t>
    </rPh>
    <rPh sb="6" eb="8">
      <t>モンダイ</t>
    </rPh>
    <rPh sb="8" eb="10">
      <t>カイケツ</t>
    </rPh>
    <rPh sb="11" eb="13">
      <t>テジュン</t>
    </rPh>
    <phoneticPr fontId="2"/>
  </si>
  <si>
    <t>⑧地区規定マニュアル</t>
    <rPh sb="1" eb="3">
      <t>チク</t>
    </rPh>
    <rPh sb="3" eb="5">
      <t>キテイ</t>
    </rPh>
    <phoneticPr fontId="2"/>
  </si>
  <si>
    <t>⑨幹事の役割とＱＣサークル組織</t>
    <rPh sb="1" eb="3">
      <t>カンジ</t>
    </rPh>
    <rPh sb="4" eb="6">
      <t>ヤクワリ</t>
    </rPh>
    <rPh sb="13" eb="15">
      <t>ソシキ</t>
    </rPh>
    <phoneticPr fontId="2"/>
  </si>
  <si>
    <t>さつき大会　</t>
  </si>
  <si>
    <t>秋桜大会　　　　　　　　　</t>
  </si>
  <si>
    <t>矢崎総業</t>
  </si>
  <si>
    <t>裾野市</t>
  </si>
  <si>
    <t>副地区長</t>
  </si>
  <si>
    <t>アスモ</t>
  </si>
  <si>
    <t>湖西市</t>
  </si>
  <si>
    <t>副世話人</t>
  </si>
  <si>
    <t>幹事長</t>
  </si>
  <si>
    <t>ジヤトコ</t>
  </si>
  <si>
    <t>富士市</t>
  </si>
  <si>
    <t>静岡市</t>
  </si>
  <si>
    <t>磐田市</t>
  </si>
  <si>
    <t>周智郡</t>
  </si>
  <si>
    <t>キャタラー</t>
  </si>
  <si>
    <t>ﾎﾃﾙﾆｭｰｱｶｵ</t>
  </si>
  <si>
    <t>熱海市</t>
  </si>
  <si>
    <t>植松　司</t>
  </si>
  <si>
    <t>三島市</t>
  </si>
  <si>
    <t>伊豆　尚久</t>
  </si>
  <si>
    <t>三静工業</t>
  </si>
  <si>
    <t>尾上　桂</t>
  </si>
  <si>
    <t>アマノ</t>
  </si>
  <si>
    <t>幹事数</t>
  </si>
  <si>
    <t>（標準幹事数）</t>
  </si>
  <si>
    <t>回数</t>
    <rPh sb="0" eb="2">
      <t>カイスウ</t>
    </rPh>
    <phoneticPr fontId="2"/>
  </si>
  <si>
    <t>○閉会</t>
    <rPh sb="1" eb="3">
      <t>ヘイカイ</t>
    </rPh>
    <phoneticPr fontId="2"/>
  </si>
  <si>
    <t>○開会</t>
    <rPh sb="1" eb="3">
      <t>カイカイ</t>
    </rPh>
    <phoneticPr fontId="2"/>
  </si>
  <si>
    <t>○解説</t>
    <rPh sb="1" eb="3">
      <t>カイセツ</t>
    </rPh>
    <phoneticPr fontId="2"/>
  </si>
  <si>
    <t>浜名湖電装</t>
    <rPh sb="0" eb="3">
      <t>ハマナコ</t>
    </rPh>
    <rPh sb="3" eb="5">
      <t>デンソウ</t>
    </rPh>
    <phoneticPr fontId="2"/>
  </si>
  <si>
    <t>豊田合成</t>
    <rPh sb="0" eb="2">
      <t>トヨタ</t>
    </rPh>
    <rPh sb="2" eb="4">
      <t>ゴウセイ</t>
    </rPh>
    <phoneticPr fontId="2"/>
  </si>
  <si>
    <t>掛川市</t>
    <rPh sb="0" eb="3">
      <t>カケガワシ</t>
    </rPh>
    <phoneticPr fontId="2"/>
  </si>
  <si>
    <t>トヨタ自動車</t>
    <rPh sb="3" eb="6">
      <t>ジドウシャ</t>
    </rPh>
    <phoneticPr fontId="2"/>
  </si>
  <si>
    <t>支部副世話人</t>
    <rPh sb="0" eb="2">
      <t>シブ</t>
    </rPh>
    <rPh sb="2" eb="3">
      <t>フク</t>
    </rPh>
    <rPh sb="3" eb="5">
      <t>セワ</t>
    </rPh>
    <rPh sb="5" eb="6">
      <t>ニン</t>
    </rPh>
    <phoneticPr fontId="2"/>
  </si>
  <si>
    <t>副幹事長</t>
    <rPh sb="0" eb="1">
      <t>フク</t>
    </rPh>
    <phoneticPr fontId="2"/>
  </si>
  <si>
    <t>○司会</t>
    <rPh sb="1" eb="3">
      <t>シカイ</t>
    </rPh>
    <phoneticPr fontId="2"/>
  </si>
  <si>
    <t>トヨタ自動車東日本</t>
    <rPh sb="3" eb="6">
      <t>ジドウシャ</t>
    </rPh>
    <rPh sb="6" eb="7">
      <t>ヒガシ</t>
    </rPh>
    <rPh sb="7" eb="9">
      <t>ニホン</t>
    </rPh>
    <phoneticPr fontId="2"/>
  </si>
  <si>
    <t>小糸製作所</t>
    <rPh sb="2" eb="5">
      <t>セイサクショ</t>
    </rPh>
    <phoneticPr fontId="2"/>
  </si>
  <si>
    <t>清水　正男</t>
    <rPh sb="0" eb="2">
      <t>シミズ</t>
    </rPh>
    <rPh sb="3" eb="5">
      <t>マサオ</t>
    </rPh>
    <phoneticPr fontId="2"/>
  </si>
  <si>
    <t>周智郡</t>
    <rPh sb="0" eb="3">
      <t>シュウチグン</t>
    </rPh>
    <phoneticPr fontId="2"/>
  </si>
  <si>
    <t>○製造講評</t>
    <rPh sb="1" eb="3">
      <t>セイゾウ</t>
    </rPh>
    <phoneticPr fontId="2"/>
  </si>
  <si>
    <t>本間　晃</t>
    <rPh sb="0" eb="2">
      <t>ホンマ</t>
    </rPh>
    <rPh sb="3" eb="4">
      <t>アキラ</t>
    </rPh>
    <phoneticPr fontId="2"/>
  </si>
  <si>
    <t>東栄電機</t>
    <rPh sb="2" eb="4">
      <t>デンキ</t>
    </rPh>
    <phoneticPr fontId="2"/>
  </si>
  <si>
    <t>武田　幸雄　　</t>
    <rPh sb="0" eb="2">
      <t>タケダ</t>
    </rPh>
    <rPh sb="3" eb="5">
      <t>ユキオ</t>
    </rPh>
    <phoneticPr fontId="2"/>
  </si>
  <si>
    <t>鈴木　則子</t>
    <rPh sb="0" eb="2">
      <t>スズキ</t>
    </rPh>
    <rPh sb="3" eb="5">
      <t>ノリコ</t>
    </rPh>
    <phoneticPr fontId="2"/>
  </si>
  <si>
    <t>トヨタ紡織</t>
    <rPh sb="3" eb="5">
      <t>ボウショク</t>
    </rPh>
    <phoneticPr fontId="2"/>
  </si>
  <si>
    <t>資生堂</t>
    <rPh sb="0" eb="3">
      <t>シセイドウ</t>
    </rPh>
    <phoneticPr fontId="2"/>
  </si>
  <si>
    <t>浜松市</t>
    <rPh sb="0" eb="3">
      <t>ハママツシ</t>
    </rPh>
    <phoneticPr fontId="2"/>
  </si>
  <si>
    <t>共和レザー</t>
    <rPh sb="0" eb="2">
      <t>キョウワ</t>
    </rPh>
    <phoneticPr fontId="2"/>
  </si>
  <si>
    <t>♪総合司会＋♪発表司会（会場数）</t>
    <rPh sb="1" eb="3">
      <t>ソウゴウ</t>
    </rPh>
    <rPh sb="3" eb="5">
      <t>シカイ</t>
    </rPh>
    <rPh sb="7" eb="9">
      <t>ハッピョウ</t>
    </rPh>
    <rPh sb="9" eb="11">
      <t>シカイ</t>
    </rPh>
    <rPh sb="12" eb="14">
      <t>カイジョウ</t>
    </rPh>
    <rPh sb="14" eb="15">
      <t>スウ</t>
    </rPh>
    <phoneticPr fontId="2"/>
  </si>
  <si>
    <t>★行事運営人数（Max）</t>
    <rPh sb="1" eb="3">
      <t>ギョウジ</t>
    </rPh>
    <rPh sb="3" eb="5">
      <t>ウンエイ</t>
    </rPh>
    <rPh sb="5" eb="7">
      <t>ニンズウ</t>
    </rPh>
    <phoneticPr fontId="2"/>
  </si>
  <si>
    <t>（最小幹事数）</t>
    <rPh sb="1" eb="3">
      <t>サイショウ</t>
    </rPh>
    <rPh sb="3" eb="5">
      <t>カンジ</t>
    </rPh>
    <rPh sb="5" eb="6">
      <t>スウ</t>
    </rPh>
    <phoneticPr fontId="2"/>
  </si>
  <si>
    <t>役員･幹事役割分担</t>
    <rPh sb="0" eb="2">
      <t>ヤクイン</t>
    </rPh>
    <rPh sb="3" eb="5">
      <t>カンジ</t>
    </rPh>
    <rPh sb="5" eb="6">
      <t>ヤク</t>
    </rPh>
    <rPh sb="6" eb="7">
      <t>ワ</t>
    </rPh>
    <rPh sb="7" eb="9">
      <t>ブンタン</t>
    </rPh>
    <phoneticPr fontId="2"/>
  </si>
  <si>
    <t>(２)</t>
    <phoneticPr fontId="2"/>
  </si>
  <si>
    <t>・体験談発表件数</t>
    <rPh sb="1" eb="4">
      <t>タイケンダン</t>
    </rPh>
    <rPh sb="4" eb="6">
      <t>ハッピョウ</t>
    </rPh>
    <rPh sb="6" eb="8">
      <t>ケンスウ</t>
    </rPh>
    <phoneticPr fontId="2"/>
  </si>
  <si>
    <t>・体験談本部推薦件数</t>
    <rPh sb="1" eb="4">
      <t>タイケンダン</t>
    </rPh>
    <rPh sb="4" eb="6">
      <t>ホンブ</t>
    </rPh>
    <rPh sb="6" eb="8">
      <t>スイセン</t>
    </rPh>
    <rPh sb="8" eb="10">
      <t>ケンスウ</t>
    </rPh>
    <phoneticPr fontId="2"/>
  </si>
  <si>
    <t>・行事初参加企業数</t>
    <rPh sb="1" eb="3">
      <t>ギョウジ</t>
    </rPh>
    <rPh sb="3" eb="6">
      <t>ハツサンカ</t>
    </rPh>
    <rPh sb="6" eb="8">
      <t>キギョウ</t>
    </rPh>
    <rPh sb="8" eb="9">
      <t>カズ</t>
    </rPh>
    <phoneticPr fontId="2"/>
  </si>
  <si>
    <t>担 当 会 社</t>
    <rPh sb="4" eb="5">
      <t>カイ</t>
    </rPh>
    <rPh sb="6" eb="7">
      <t>シャ</t>
    </rPh>
    <phoneticPr fontId="2"/>
  </si>
  <si>
    <t>講演・
講話
の有無</t>
    <rPh sb="4" eb="6">
      <t>コウワ</t>
    </rPh>
    <phoneticPr fontId="2"/>
  </si>
  <si>
    <t>－</t>
    <phoneticPr fontId="2"/>
  </si>
  <si>
    <t>2010.03.01</t>
    <phoneticPr fontId="2"/>
  </si>
  <si>
    <t>役員会は地区長会社が担当する</t>
    <rPh sb="0" eb="3">
      <t>ヤクインカイ</t>
    </rPh>
    <rPh sb="4" eb="9">
      <t>チクチョウガイシャ</t>
    </rPh>
    <rPh sb="10" eb="12">
      <t>タントウ</t>
    </rPh>
    <phoneticPr fontId="2"/>
  </si>
  <si>
    <t>支部</t>
    <rPh sb="0" eb="2">
      <t>シブ</t>
    </rPh>
    <phoneticPr fontId="2"/>
  </si>
  <si>
    <t>　　　　　　　　　　地区役員幹事数、図書販売の有無等）</t>
    <rPh sb="10" eb="12">
      <t>チク</t>
    </rPh>
    <rPh sb="12" eb="14">
      <t>ヤクイン</t>
    </rPh>
    <rPh sb="14" eb="16">
      <t>カンジ</t>
    </rPh>
    <rPh sb="16" eb="17">
      <t>スウ</t>
    </rPh>
    <rPh sb="18" eb="20">
      <t>トショ</t>
    </rPh>
    <rPh sb="20" eb="22">
      <t>ハンバイ</t>
    </rPh>
    <rPh sb="23" eb="25">
      <t>ウム</t>
    </rPh>
    <rPh sb="25" eb="26">
      <t>トウ</t>
    </rPh>
    <phoneticPr fontId="2"/>
  </si>
  <si>
    <t>第１回幹事会・期初幹事研修会は一泊で同時</t>
    <rPh sb="0" eb="1">
      <t>ダイ</t>
    </rPh>
    <rPh sb="2" eb="3">
      <t>カイ</t>
    </rPh>
    <rPh sb="3" eb="6">
      <t>カンジカイ</t>
    </rPh>
    <rPh sb="7" eb="9">
      <t>キショ</t>
    </rPh>
    <rPh sb="9" eb="11">
      <t>カンジ</t>
    </rPh>
    <rPh sb="11" eb="14">
      <t>ケンシュウカイ</t>
    </rPh>
    <rPh sb="15" eb="17">
      <t>イッパク</t>
    </rPh>
    <rPh sb="18" eb="20">
      <t>ドウジ</t>
    </rPh>
    <phoneticPr fontId="2"/>
  </si>
  <si>
    <t>第５回幹事会後に開催する地区総会は原則として持ち回りとする</t>
    <rPh sb="0" eb="1">
      <t>ダイ</t>
    </rPh>
    <rPh sb="2" eb="3">
      <t>カイ</t>
    </rPh>
    <rPh sb="3" eb="6">
      <t>カンジカイ</t>
    </rPh>
    <rPh sb="6" eb="7">
      <t>ゴ</t>
    </rPh>
    <rPh sb="8" eb="10">
      <t>カイサイ</t>
    </rPh>
    <rPh sb="12" eb="14">
      <t>チク</t>
    </rPh>
    <rPh sb="14" eb="16">
      <t>ソウカイ</t>
    </rPh>
    <rPh sb="17" eb="19">
      <t>ゲンソク</t>
    </rPh>
    <phoneticPr fontId="2"/>
  </si>
  <si>
    <t>b.</t>
    <phoneticPr fontId="2"/>
  </si>
  <si>
    <t>幹事会社</t>
  </si>
  <si>
    <t>☆新春大会（東部）</t>
  </si>
  <si>
    <t>報文集まとめ担当会社</t>
  </si>
  <si>
    <t>さつき大会</t>
  </si>
  <si>
    <t>新春大会（西部）</t>
  </si>
  <si>
    <t>H２１年度</t>
    <rPh sb="3" eb="4">
      <t>ネン</t>
    </rPh>
    <rPh sb="4" eb="5">
      <t>ド</t>
    </rPh>
    <phoneticPr fontId="2"/>
  </si>
  <si>
    <t>H２２年度</t>
    <rPh sb="3" eb="4">
      <t>ネン</t>
    </rPh>
    <rPh sb="4" eb="5">
      <t>ド</t>
    </rPh>
    <phoneticPr fontId="2"/>
  </si>
  <si>
    <t>H２３年度</t>
    <rPh sb="3" eb="4">
      <t>ネン</t>
    </rPh>
    <rPh sb="4" eb="5">
      <t>ド</t>
    </rPh>
    <phoneticPr fontId="2"/>
  </si>
  <si>
    <t>H２４年度</t>
    <rPh sb="3" eb="4">
      <t>ネン</t>
    </rPh>
    <rPh sb="4" eb="5">
      <t>ド</t>
    </rPh>
    <phoneticPr fontId="2"/>
  </si>
  <si>
    <t>H２５年度</t>
    <rPh sb="3" eb="4">
      <t>ネン</t>
    </rPh>
    <rPh sb="4" eb="5">
      <t>ド</t>
    </rPh>
    <phoneticPr fontId="2"/>
  </si>
  <si>
    <t>H２６年度</t>
    <rPh sb="3" eb="4">
      <t>ネン</t>
    </rPh>
    <rPh sb="4" eb="5">
      <t>ド</t>
    </rPh>
    <phoneticPr fontId="2"/>
  </si>
  <si>
    <t>H２７年度</t>
    <rPh sb="3" eb="4">
      <t>ネン</t>
    </rPh>
    <rPh sb="4" eb="5">
      <t>ド</t>
    </rPh>
    <phoneticPr fontId="2"/>
  </si>
  <si>
    <t>２０１０年度
（浜名湖電装㈱）</t>
    <rPh sb="8" eb="11">
      <t>ハマナコ</t>
    </rPh>
    <rPh sb="11" eb="13">
      <t>デンソウ</t>
    </rPh>
    <phoneticPr fontId="2"/>
  </si>
  <si>
    <t>２０１１年度
（豊田合成㈱）</t>
    <rPh sb="8" eb="10">
      <t>トヨダ</t>
    </rPh>
    <rPh sb="10" eb="12">
      <t>ゴウセイ</t>
    </rPh>
    <phoneticPr fontId="2"/>
  </si>
  <si>
    <t>２０１３年度
（矢崎総業㈱）</t>
    <rPh sb="8" eb="10">
      <t>ヤザキ</t>
    </rPh>
    <rPh sb="10" eb="12">
      <t>ソウギョウ</t>
    </rPh>
    <phoneticPr fontId="2"/>
  </si>
  <si>
    <t>東　部</t>
    <rPh sb="2" eb="3">
      <t>ブ</t>
    </rPh>
    <phoneticPr fontId="2"/>
  </si>
  <si>
    <t>トヨタ自動車東日本(株)</t>
    <rPh sb="3" eb="6">
      <t>ジドウシャ</t>
    </rPh>
    <rPh sb="6" eb="7">
      <t>ヒガシ</t>
    </rPh>
    <rPh sb="7" eb="9">
      <t>ニホン</t>
    </rPh>
    <rPh sb="9" eb="12">
      <t>カブ</t>
    </rPh>
    <phoneticPr fontId="2"/>
  </si>
  <si>
    <t>推進者・支援者研修会</t>
    <rPh sb="0" eb="3">
      <t>スイシンシャ</t>
    </rPh>
    <rPh sb="4" eb="7">
      <t>シエンシャ</t>
    </rPh>
    <rPh sb="7" eb="10">
      <t>ケンシュウカイ</t>
    </rPh>
    <phoneticPr fontId="2"/>
  </si>
  <si>
    <t>基本研修会</t>
    <rPh sb="0" eb="2">
      <t>キホン</t>
    </rPh>
    <rPh sb="2" eb="5">
      <t>ケンシュウカイ</t>
    </rPh>
    <phoneticPr fontId="2"/>
  </si>
  <si>
    <t>期初幹事研修会</t>
    <rPh sb="0" eb="1">
      <t>キ</t>
    </rPh>
    <rPh sb="1" eb="2">
      <t>ショ</t>
    </rPh>
    <phoneticPr fontId="2"/>
  </si>
  <si>
    <t xml:space="preserve"> ジヤトコ(株)</t>
    <rPh sb="5" eb="8">
      <t>カブ</t>
    </rPh>
    <phoneticPr fontId="2"/>
  </si>
  <si>
    <t>※副支部長会社</t>
    <rPh sb="1" eb="2">
      <t>フク</t>
    </rPh>
    <rPh sb="2" eb="4">
      <t>シブ</t>
    </rPh>
    <rPh sb="4" eb="5">
      <t>チョウ</t>
    </rPh>
    <rPh sb="5" eb="7">
      <t>カイシャ</t>
    </rPh>
    <phoneticPr fontId="2"/>
  </si>
  <si>
    <t>※支部長会社</t>
    <rPh sb="1" eb="3">
      <t>シブ</t>
    </rPh>
    <rPh sb="3" eb="4">
      <t>チョウ</t>
    </rPh>
    <rPh sb="4" eb="6">
      <t>カイシャ</t>
    </rPh>
    <phoneticPr fontId="2"/>
  </si>
  <si>
    <t>さつき大会</t>
    <rPh sb="3" eb="5">
      <t>タイカイ</t>
    </rPh>
    <phoneticPr fontId="2"/>
  </si>
  <si>
    <t>＜支部行事＞</t>
    <rPh sb="1" eb="3">
      <t>シブ</t>
    </rPh>
    <rPh sb="3" eb="5">
      <t>ギョウジ</t>
    </rPh>
    <phoneticPr fontId="2"/>
  </si>
  <si>
    <t xml:space="preserve"> トヨタ自動車(株)</t>
    <rPh sb="4" eb="7">
      <t>ジドウシャ</t>
    </rPh>
    <rPh sb="7" eb="10">
      <t>カブ</t>
    </rPh>
    <phoneticPr fontId="2"/>
  </si>
  <si>
    <t>矢崎総業㈱</t>
    <rPh sb="0" eb="2">
      <t>ヤザキ</t>
    </rPh>
    <rPh sb="2" eb="4">
      <t>ソウギョウ</t>
    </rPh>
    <phoneticPr fontId="2"/>
  </si>
  <si>
    <t>賛助会員研修会</t>
    <rPh sb="0" eb="2">
      <t>サンジョ</t>
    </rPh>
    <rPh sb="2" eb="4">
      <t>カイイン</t>
    </rPh>
    <rPh sb="4" eb="7">
      <t>ケンシュウカイ</t>
    </rPh>
    <phoneticPr fontId="2"/>
  </si>
  <si>
    <t>予算</t>
    <rPh sb="0" eb="2">
      <t>ヨサン</t>
    </rPh>
    <phoneticPr fontId="2"/>
  </si>
  <si>
    <t>役員役割…次年度　役員役割（講話）分担表</t>
    <rPh sb="0" eb="2">
      <t>ヤクイン</t>
    </rPh>
    <rPh sb="2" eb="4">
      <t>ヤクワリ</t>
    </rPh>
    <rPh sb="5" eb="6">
      <t>ジ</t>
    </rPh>
    <rPh sb="6" eb="8">
      <t>ネンド</t>
    </rPh>
    <rPh sb="9" eb="11">
      <t>ヤクイン</t>
    </rPh>
    <rPh sb="11" eb="13">
      <t>ヤクワリ</t>
    </rPh>
    <rPh sb="14" eb="16">
      <t>コウワ</t>
    </rPh>
    <rPh sb="17" eb="19">
      <t>ブンタン</t>
    </rPh>
    <rPh sb="19" eb="20">
      <t>ヒョウ</t>
    </rPh>
    <phoneticPr fontId="2"/>
  </si>
  <si>
    <t>表紙…「・・年度　QCサークル静岡地区　展開方針」年月日、会社名　　</t>
    <rPh sb="0" eb="2">
      <t>ヒョウシ</t>
    </rPh>
    <rPh sb="6" eb="8">
      <t>ネンド</t>
    </rPh>
    <rPh sb="15" eb="17">
      <t>シズオカ</t>
    </rPh>
    <rPh sb="17" eb="19">
      <t>チク</t>
    </rPh>
    <rPh sb="20" eb="22">
      <t>テンカイ</t>
    </rPh>
    <rPh sb="22" eb="24">
      <t>ホウシン</t>
    </rPh>
    <rPh sb="25" eb="28">
      <t>ネンガッピ</t>
    </rPh>
    <rPh sb="29" eb="31">
      <t>カイシャ</t>
    </rPh>
    <rPh sb="31" eb="32">
      <t>メイ</t>
    </rPh>
    <phoneticPr fontId="2"/>
  </si>
  <si>
    <t>行事方針…各行事のねらい</t>
    <rPh sb="0" eb="2">
      <t>ギョウジ</t>
    </rPh>
    <rPh sb="2" eb="4">
      <t>ホウシン</t>
    </rPh>
    <rPh sb="5" eb="6">
      <t>カク</t>
    </rPh>
    <phoneticPr fontId="2"/>
  </si>
  <si>
    <t>一般用説明資料としては”目標値”欄は削除する。</t>
    <rPh sb="0" eb="3">
      <t>イッパンヨウ</t>
    </rPh>
    <rPh sb="3" eb="5">
      <t>セツメイ</t>
    </rPh>
    <rPh sb="5" eb="7">
      <t>シリョウ</t>
    </rPh>
    <rPh sb="12" eb="15">
      <t>モクヒョウチ</t>
    </rPh>
    <rPh sb="16" eb="17">
      <t>ラン</t>
    </rPh>
    <rPh sb="18" eb="20">
      <t>サクジョ</t>
    </rPh>
    <phoneticPr fontId="2"/>
  </si>
  <si>
    <t>地区活動方針…支部方針を受けて、地区活動の指針作成</t>
    <rPh sb="0" eb="2">
      <t>チク</t>
    </rPh>
    <rPh sb="2" eb="4">
      <t>カツドウ</t>
    </rPh>
    <rPh sb="4" eb="6">
      <t>ホウシン</t>
    </rPh>
    <rPh sb="7" eb="9">
      <t>シブ</t>
    </rPh>
    <rPh sb="9" eb="11">
      <t>ホウシン</t>
    </rPh>
    <rPh sb="12" eb="13">
      <t>ウ</t>
    </rPh>
    <rPh sb="16" eb="18">
      <t>チク</t>
    </rPh>
    <rPh sb="18" eb="20">
      <t>カツドウ</t>
    </rPh>
    <rPh sb="21" eb="23">
      <t>シシン</t>
    </rPh>
    <rPh sb="23" eb="25">
      <t>サクセイ</t>
    </rPh>
    <phoneticPr fontId="2"/>
  </si>
  <si>
    <t>①</t>
    <phoneticPr fontId="2"/>
  </si>
  <si>
    <t>記入事項</t>
    <rPh sb="0" eb="2">
      <t>キニュウ</t>
    </rPh>
    <rPh sb="2" eb="4">
      <t>ジコウ</t>
    </rPh>
    <phoneticPr fontId="2"/>
  </si>
  <si>
    <t>a.</t>
    <phoneticPr fontId="2"/>
  </si>
  <si>
    <t>b.</t>
    <phoneticPr fontId="2"/>
  </si>
  <si>
    <t>年月日</t>
    <rPh sb="0" eb="3">
      <t>ネンガッピ</t>
    </rPh>
    <phoneticPr fontId="2"/>
  </si>
  <si>
    <t>開催場所</t>
    <rPh sb="0" eb="2">
      <t>カイサイ</t>
    </rPh>
    <rPh sb="2" eb="4">
      <t>バショ</t>
    </rPh>
    <phoneticPr fontId="2"/>
  </si>
  <si>
    <t>担当者（会社）</t>
    <rPh sb="0" eb="3">
      <t>タントウシャ</t>
    </rPh>
    <rPh sb="4" eb="6">
      <t>カイシャ</t>
    </rPh>
    <phoneticPr fontId="2"/>
  </si>
  <si>
    <t>企業参加数（参加企業数）</t>
    <rPh sb="0" eb="2">
      <t>キギョウ</t>
    </rPh>
    <rPh sb="2" eb="5">
      <t>サンカスウ</t>
    </rPh>
    <rPh sb="6" eb="8">
      <t>サンカ</t>
    </rPh>
    <rPh sb="8" eb="10">
      <t>キギョウ</t>
    </rPh>
    <rPh sb="10" eb="11">
      <t>スウ</t>
    </rPh>
    <phoneticPr fontId="2"/>
  </si>
  <si>
    <t>発表(発表件数)</t>
    <rPh sb="0" eb="2">
      <t>ハッピョウ</t>
    </rPh>
    <rPh sb="3" eb="5">
      <t>ハッピョウ</t>
    </rPh>
    <rPh sb="5" eb="7">
      <t>ケンスウ</t>
    </rPh>
    <phoneticPr fontId="2"/>
  </si>
  <si>
    <t>年度ＱＣサークル静岡地区　目標値</t>
    <rPh sb="0" eb="2">
      <t>ネンド</t>
    </rPh>
    <rPh sb="8" eb="10">
      <t>シズオカ</t>
    </rPh>
    <rPh sb="10" eb="12">
      <t>チク</t>
    </rPh>
    <rPh sb="13" eb="16">
      <t>モクヒョウチ</t>
    </rPh>
    <phoneticPr fontId="2"/>
  </si>
  <si>
    <t>考え方（行事参加人員目標決定理由等）</t>
    <rPh sb="0" eb="1">
      <t>カンガ</t>
    </rPh>
    <rPh sb="2" eb="3">
      <t>ガタ</t>
    </rPh>
    <rPh sb="4" eb="6">
      <t>ギョウジ</t>
    </rPh>
    <rPh sb="6" eb="8">
      <t>サンカ</t>
    </rPh>
    <rPh sb="8" eb="10">
      <t>ジンイン</t>
    </rPh>
    <rPh sb="10" eb="12">
      <t>モクヒョウ</t>
    </rPh>
    <rPh sb="12" eb="14">
      <t>ケッテイ</t>
    </rPh>
    <rPh sb="14" eb="17">
      <t>リユウナド</t>
    </rPh>
    <phoneticPr fontId="2"/>
  </si>
  <si>
    <t>c.</t>
    <phoneticPr fontId="2"/>
  </si>
  <si>
    <t>d.</t>
    <phoneticPr fontId="2"/>
  </si>
  <si>
    <t>e.</t>
    <phoneticPr fontId="2"/>
  </si>
  <si>
    <t>h.</t>
    <phoneticPr fontId="2"/>
  </si>
  <si>
    <t>i.</t>
    <phoneticPr fontId="2"/>
  </si>
  <si>
    <t>j.</t>
    <phoneticPr fontId="2"/>
  </si>
  <si>
    <t>②</t>
    <phoneticPr fontId="2"/>
  </si>
  <si>
    <t>注意事項…最新版管理を行い、変更のたびに日付を改定する</t>
    <rPh sb="0" eb="2">
      <t>チュウイ</t>
    </rPh>
    <rPh sb="2" eb="4">
      <t>ジコウ</t>
    </rPh>
    <phoneticPr fontId="2"/>
  </si>
  <si>
    <r>
      <t>参加者の目標</t>
    </r>
    <r>
      <rPr>
        <sz val="10"/>
        <rFont val="ＭＳ ゴシック"/>
        <family val="3"/>
        <charset val="128"/>
      </rPr>
      <t>（募集人員、年間募集参加予定者数、初参加企業社数等）</t>
    </r>
    <rPh sb="0" eb="3">
      <t>サンカシャ</t>
    </rPh>
    <rPh sb="4" eb="6">
      <t>モクヒョウ</t>
    </rPh>
    <rPh sb="7" eb="9">
      <t>ボシュウ</t>
    </rPh>
    <rPh sb="9" eb="11">
      <t>ジンイン</t>
    </rPh>
    <rPh sb="12" eb="14">
      <t>ネンカン</t>
    </rPh>
    <rPh sb="14" eb="16">
      <t>ボシュウ</t>
    </rPh>
    <rPh sb="16" eb="18">
      <t>サンカ</t>
    </rPh>
    <rPh sb="18" eb="21">
      <t>ヨテイシャ</t>
    </rPh>
    <rPh sb="21" eb="22">
      <t>スウ</t>
    </rPh>
    <rPh sb="23" eb="24">
      <t>ショ</t>
    </rPh>
    <rPh sb="24" eb="26">
      <t>サンカ</t>
    </rPh>
    <rPh sb="26" eb="28">
      <t>キギョウ</t>
    </rPh>
    <rPh sb="28" eb="29">
      <t>シャ</t>
    </rPh>
    <rPh sb="29" eb="31">
      <t>スウトウ</t>
    </rPh>
    <phoneticPr fontId="2"/>
  </si>
  <si>
    <r>
      <t>運営の目標</t>
    </r>
    <r>
      <rPr>
        <sz val="10"/>
        <rFont val="ＭＳ ゴシック"/>
        <family val="3"/>
        <charset val="128"/>
      </rPr>
      <t>（発表サークル上司招待の有無、講演の有無、講話の有無、</t>
    </r>
    <rPh sb="0" eb="2">
      <t>ウンエイ</t>
    </rPh>
    <rPh sb="3" eb="5">
      <t>モクヒョウ</t>
    </rPh>
    <rPh sb="6" eb="8">
      <t>ハッピョウ</t>
    </rPh>
    <rPh sb="12" eb="14">
      <t>ジョウシ</t>
    </rPh>
    <rPh sb="14" eb="16">
      <t>ショウタイ</t>
    </rPh>
    <rPh sb="17" eb="19">
      <t>ウム</t>
    </rPh>
    <rPh sb="20" eb="22">
      <t>コウエン</t>
    </rPh>
    <rPh sb="23" eb="25">
      <t>ウム</t>
    </rPh>
    <rPh sb="26" eb="28">
      <t>コウワ</t>
    </rPh>
    <phoneticPr fontId="2"/>
  </si>
  <si>
    <t>ｆ.</t>
    <phoneticPr fontId="2"/>
  </si>
  <si>
    <t>ｇ.</t>
    <phoneticPr fontId="2"/>
  </si>
  <si>
    <t>記入事項…大会、研修会、支部行事</t>
    <rPh sb="0" eb="2">
      <t>キニュウ</t>
    </rPh>
    <rPh sb="2" eb="4">
      <t>ジコウ</t>
    </rPh>
    <rPh sb="5" eb="7">
      <t>タイカイ</t>
    </rPh>
    <rPh sb="8" eb="11">
      <t>ケンシュウカイ</t>
    </rPh>
    <rPh sb="12" eb="14">
      <t>シブ</t>
    </rPh>
    <rPh sb="14" eb="16">
      <t>ギョウジ</t>
    </rPh>
    <phoneticPr fontId="2"/>
  </si>
  <si>
    <t>同一会社が担当する行事は、原則として６ヶ月以上期間をあける事</t>
    <rPh sb="0" eb="2">
      <t>ドウイツ</t>
    </rPh>
    <rPh sb="2" eb="4">
      <t>ガイシャ</t>
    </rPh>
    <rPh sb="5" eb="7">
      <t>タントウ</t>
    </rPh>
    <rPh sb="9" eb="11">
      <t>ギョウジ</t>
    </rPh>
    <rPh sb="13" eb="15">
      <t>ゲンソク</t>
    </rPh>
    <rPh sb="18" eb="25">
      <t>ロッカゲツイジョウキカン</t>
    </rPh>
    <rPh sb="29" eb="30">
      <t>コト</t>
    </rPh>
    <phoneticPr fontId="2"/>
  </si>
  <si>
    <t>記入事項…各行事、各行事の大会事務局（まとめ会社）</t>
    <rPh sb="0" eb="2">
      <t>キニュウ</t>
    </rPh>
    <rPh sb="2" eb="4">
      <t>ジコウ</t>
    </rPh>
    <rPh sb="5" eb="6">
      <t>カク</t>
    </rPh>
    <rPh sb="6" eb="8">
      <t>ギョウジ</t>
    </rPh>
    <rPh sb="9" eb="10">
      <t>カク</t>
    </rPh>
    <rPh sb="10" eb="12">
      <t>ギョウジ</t>
    </rPh>
    <rPh sb="13" eb="15">
      <t>タイカイ</t>
    </rPh>
    <rPh sb="15" eb="18">
      <t>ジムキョク</t>
    </rPh>
    <rPh sb="22" eb="24">
      <t>ガイシャ</t>
    </rPh>
    <phoneticPr fontId="2"/>
  </si>
  <si>
    <t>行事担当会社との兼ね合いで、幹事会担当会社を決定する</t>
    <rPh sb="0" eb="2">
      <t>ギョウジ</t>
    </rPh>
    <rPh sb="2" eb="4">
      <t>タントウ</t>
    </rPh>
    <rPh sb="4" eb="6">
      <t>ガイシャ</t>
    </rPh>
    <rPh sb="8" eb="9">
      <t>カ</t>
    </rPh>
    <rPh sb="10" eb="11">
      <t>ア</t>
    </rPh>
    <rPh sb="14" eb="17">
      <t>カンジカイ</t>
    </rPh>
    <rPh sb="17" eb="19">
      <t>タントウ</t>
    </rPh>
    <rPh sb="19" eb="21">
      <t>ガイシャ</t>
    </rPh>
    <rPh sb="22" eb="24">
      <t>ケッテイ</t>
    </rPh>
    <phoneticPr fontId="2"/>
  </si>
  <si>
    <t>行事まとめ会社には必ず☆印を記入する</t>
  </si>
  <si>
    <t>（　　）内は、支部行事</t>
    <rPh sb="4" eb="5">
      <t>ナイ</t>
    </rPh>
    <rPh sb="7" eb="9">
      <t>シブ</t>
    </rPh>
    <rPh sb="9" eb="11">
      <t>ギョウジ</t>
    </rPh>
    <phoneticPr fontId="2"/>
  </si>
  <si>
    <t>(１２)</t>
  </si>
  <si>
    <t>表紙</t>
    <rPh sb="0" eb="2">
      <t>ヒョウシ</t>
    </rPh>
    <phoneticPr fontId="2"/>
  </si>
  <si>
    <t>活動計画概要</t>
    <rPh sb="0" eb="2">
      <t>カツドウ</t>
    </rPh>
    <rPh sb="2" eb="4">
      <t>ケイカク</t>
    </rPh>
    <rPh sb="4" eb="6">
      <t>ガイヨウ</t>
    </rPh>
    <phoneticPr fontId="2"/>
  </si>
  <si>
    <t>地区活動方針</t>
    <rPh sb="0" eb="2">
      <t>チク</t>
    </rPh>
    <rPh sb="2" eb="4">
      <t>カツドウ</t>
    </rPh>
    <rPh sb="4" eb="6">
      <t>ホウシン</t>
    </rPh>
    <phoneticPr fontId="2"/>
  </si>
  <si>
    <t>方策と重点</t>
    <rPh sb="0" eb="2">
      <t>ホウサク</t>
    </rPh>
    <rPh sb="3" eb="5">
      <t>ジュウテン</t>
    </rPh>
    <phoneticPr fontId="2"/>
  </si>
  <si>
    <t>行事方針</t>
    <rPh sb="0" eb="2">
      <t>ギョウジ</t>
    </rPh>
    <rPh sb="2" eb="4">
      <t>ホウシン</t>
    </rPh>
    <phoneticPr fontId="2"/>
  </si>
  <si>
    <t>行事計画</t>
    <rPh sb="0" eb="2">
      <t>ギョウジ</t>
    </rPh>
    <rPh sb="2" eb="4">
      <t>ケイカク</t>
    </rPh>
    <phoneticPr fontId="2"/>
  </si>
  <si>
    <t>行事委員会</t>
    <rPh sb="0" eb="2">
      <t>ギョウジ</t>
    </rPh>
    <rPh sb="2" eb="5">
      <t>イインカイ</t>
    </rPh>
    <phoneticPr fontId="2"/>
  </si>
  <si>
    <t>日付</t>
  </si>
  <si>
    <t>☆</t>
  </si>
  <si>
    <t>◎</t>
  </si>
  <si>
    <t>色別</t>
  </si>
  <si>
    <t>顧）</t>
  </si>
  <si>
    <t>：顧問懇談会</t>
  </si>
  <si>
    <t>日付</t>
    <rPh sb="0" eb="2">
      <t>ヒヅケ</t>
    </rPh>
    <phoneticPr fontId="2"/>
  </si>
  <si>
    <t>※新任幹事研修会</t>
    <rPh sb="1" eb="3">
      <t>シンニン</t>
    </rPh>
    <rPh sb="3" eb="5">
      <t>カンジ</t>
    </rPh>
    <rPh sb="5" eb="8">
      <t>ケンシュウカイ</t>
    </rPh>
    <phoneticPr fontId="2"/>
  </si>
  <si>
    <t>矢崎</t>
    <rPh sb="0" eb="2">
      <t>ヤザキ</t>
    </rPh>
    <phoneticPr fontId="2"/>
  </si>
  <si>
    <t>本部</t>
    <rPh sb="0" eb="2">
      <t>ホンブ</t>
    </rPh>
    <phoneticPr fontId="2"/>
  </si>
  <si>
    <t>行</t>
    <rPh sb="0" eb="1">
      <t>ギョウ</t>
    </rPh>
    <phoneticPr fontId="2"/>
  </si>
  <si>
    <t>地区</t>
    <rPh sb="0" eb="2">
      <t>チク</t>
    </rPh>
    <phoneticPr fontId="2"/>
  </si>
  <si>
    <t>◇さつき大会</t>
    <rPh sb="4" eb="6">
      <t>タイカイ</t>
    </rPh>
    <phoneticPr fontId="2"/>
  </si>
  <si>
    <t>◇基本研修会</t>
    <rPh sb="1" eb="3">
      <t>キホン</t>
    </rPh>
    <rPh sb="3" eb="6">
      <t>ケンシュウカイ</t>
    </rPh>
    <phoneticPr fontId="2"/>
  </si>
  <si>
    <t>10(木)</t>
    <rPh sb="3" eb="4">
      <t>モク</t>
    </rPh>
    <phoneticPr fontId="2"/>
  </si>
  <si>
    <t>29（火）</t>
    <rPh sb="3" eb="4">
      <t>ヒ</t>
    </rPh>
    <phoneticPr fontId="2"/>
  </si>
  <si>
    <t>◇リーダー研修会</t>
    <rPh sb="5" eb="8">
      <t>ケンシュウカイ</t>
    </rPh>
    <phoneticPr fontId="2"/>
  </si>
  <si>
    <t>トヨタ東日本</t>
    <rPh sb="3" eb="4">
      <t>ヒガシ</t>
    </rPh>
    <rPh sb="4" eb="6">
      <t>ニホン</t>
    </rPh>
    <phoneticPr fontId="2"/>
  </si>
  <si>
    <t>◇賛助会員研修会</t>
    <rPh sb="1" eb="3">
      <t>サンジョ</t>
    </rPh>
    <rPh sb="3" eb="5">
      <t>カイイン</t>
    </rPh>
    <rPh sb="5" eb="8">
      <t>ケンシュウカイ</t>
    </rPh>
    <phoneticPr fontId="2"/>
  </si>
  <si>
    <t>：全国大会（本部）</t>
    <rPh sb="1" eb="3">
      <t>ゼンコク</t>
    </rPh>
    <rPh sb="3" eb="5">
      <t>タイカイ</t>
    </rPh>
    <rPh sb="6" eb="8">
      <t>ホンブ</t>
    </rPh>
    <phoneticPr fontId="2"/>
  </si>
  <si>
    <t>：役員会　・世話人会</t>
    <rPh sb="1" eb="4">
      <t>ヤクインカイ</t>
    </rPh>
    <rPh sb="6" eb="8">
      <t>セワ</t>
    </rPh>
    <rPh sb="8" eb="9">
      <t>ニン</t>
    </rPh>
    <rPh sb="9" eb="10">
      <t>カイ</t>
    </rPh>
    <phoneticPr fontId="2"/>
  </si>
  <si>
    <t>：本部行事</t>
    <rPh sb="1" eb="3">
      <t>ホンブ</t>
    </rPh>
    <rPh sb="3" eb="5">
      <t>ギョウジ</t>
    </rPh>
    <phoneticPr fontId="2"/>
  </si>
  <si>
    <t>：支部行事</t>
    <rPh sb="1" eb="3">
      <t>シブ</t>
    </rPh>
    <rPh sb="3" eb="5">
      <t>ギョウジ</t>
    </rPh>
    <phoneticPr fontId="2"/>
  </si>
  <si>
    <t>：幹事会</t>
    <rPh sb="1" eb="4">
      <t>カンジカイ</t>
    </rPh>
    <phoneticPr fontId="2"/>
  </si>
  <si>
    <t>：幹事長・事務局会議　・役員会</t>
    <rPh sb="1" eb="4">
      <t>カンジチョウ</t>
    </rPh>
    <rPh sb="5" eb="8">
      <t>ジムキョク</t>
    </rPh>
    <rPh sb="8" eb="10">
      <t>カイギ</t>
    </rPh>
    <rPh sb="12" eb="15">
      <t>ヤクインカイ</t>
    </rPh>
    <phoneticPr fontId="2"/>
  </si>
  <si>
    <t>：大会　・研修会　・経営懇</t>
    <rPh sb="1" eb="3">
      <t>タイカイ</t>
    </rPh>
    <rPh sb="5" eb="8">
      <t>ケンシュウカイ</t>
    </rPh>
    <rPh sb="10" eb="12">
      <t>ケイエイ</t>
    </rPh>
    <rPh sb="12" eb="13">
      <t>コン</t>
    </rPh>
    <phoneticPr fontId="2"/>
  </si>
  <si>
    <t>・世話人会　・地区長会議</t>
    <rPh sb="1" eb="3">
      <t>セワ</t>
    </rPh>
    <rPh sb="3" eb="4">
      <t>ニン</t>
    </rPh>
    <rPh sb="4" eb="5">
      <t>カイ</t>
    </rPh>
    <rPh sb="7" eb="10">
      <t>チクチョウ</t>
    </rPh>
    <rPh sb="10" eb="12">
      <t>カイギ</t>
    </rPh>
    <phoneticPr fontId="2"/>
  </si>
  <si>
    <t>：幹事研修会</t>
    <rPh sb="1" eb="3">
      <t>カンジ</t>
    </rPh>
    <rPh sb="3" eb="6">
      <t>ケンシュウカイ</t>
    </rPh>
    <phoneticPr fontId="2"/>
  </si>
  <si>
    <t>：会社代表者会議</t>
    <rPh sb="1" eb="3">
      <t>カイシャ</t>
    </rPh>
    <rPh sb="3" eb="6">
      <t>ダイヒョウシャ</t>
    </rPh>
    <rPh sb="6" eb="8">
      <t>カイギ</t>
    </rPh>
    <phoneticPr fontId="2"/>
  </si>
  <si>
    <t>豊田合成㈱</t>
    <rPh sb="0" eb="2">
      <t>トヨタ</t>
    </rPh>
    <rPh sb="2" eb="4">
      <t>ゴウセイ</t>
    </rPh>
    <phoneticPr fontId="2"/>
  </si>
  <si>
    <t>報文集まとめ担当会社</t>
    <rPh sb="0" eb="1">
      <t>ホウ</t>
    </rPh>
    <rPh sb="1" eb="2">
      <t>ブン</t>
    </rPh>
    <rPh sb="2" eb="3">
      <t>シュウ</t>
    </rPh>
    <rPh sb="6" eb="8">
      <t>タントウ</t>
    </rPh>
    <rPh sb="8" eb="10">
      <t>カイシャ</t>
    </rPh>
    <phoneticPr fontId="2"/>
  </si>
  <si>
    <t xml:space="preserve"> 豊田合成(株)</t>
    <rPh sb="5" eb="8">
      <t>カブ</t>
    </rPh>
    <phoneticPr fontId="2"/>
  </si>
  <si>
    <t>新任幹事研修会 &lt;豊合&gt;</t>
    <rPh sb="9" eb="10">
      <t>ユタカ</t>
    </rPh>
    <rPh sb="10" eb="11">
      <t>アイ</t>
    </rPh>
    <phoneticPr fontId="2"/>
  </si>
  <si>
    <t>★支部チャンピオン大会</t>
    <rPh sb="9" eb="11">
      <t>タイカイ</t>
    </rPh>
    <phoneticPr fontId="2"/>
  </si>
  <si>
    <t xml:space="preserve"> （株）キャタラー</t>
    <rPh sb="2" eb="3">
      <t>カブ</t>
    </rPh>
    <phoneticPr fontId="2"/>
  </si>
  <si>
    <t xml:space="preserve"> NTN(株)</t>
    <rPh sb="4" eb="7">
      <t>カブ</t>
    </rPh>
    <phoneticPr fontId="2"/>
  </si>
  <si>
    <t>２０１１年度より再入会</t>
    <rPh sb="4" eb="6">
      <t>ネンド</t>
    </rPh>
    <rPh sb="8" eb="9">
      <t>サイ</t>
    </rPh>
    <rPh sb="9" eb="11">
      <t>ニュウカイ</t>
    </rPh>
    <phoneticPr fontId="2"/>
  </si>
  <si>
    <t xml:space="preserve"> ヤマハ発動機（株）</t>
    <rPh sb="4" eb="7">
      <t>ハツドウキ</t>
    </rPh>
    <rPh sb="8" eb="9">
      <t>カブ</t>
    </rPh>
    <phoneticPr fontId="2"/>
  </si>
  <si>
    <t>2012年度より退会</t>
    <rPh sb="8" eb="10">
      <t>タイカイ</t>
    </rPh>
    <phoneticPr fontId="2"/>
  </si>
  <si>
    <t>にて決済を得て、第４回幹事会に提案・決議承認を得るものとする。</t>
    <rPh sb="2" eb="4">
      <t>ケッサイ</t>
    </rPh>
    <rPh sb="8" eb="9">
      <t>ダイ</t>
    </rPh>
    <rPh sb="11" eb="13">
      <t>カンジ</t>
    </rPh>
    <rPh sb="18" eb="20">
      <t>ケツギ</t>
    </rPh>
    <rPh sb="20" eb="22">
      <t>ショウニン</t>
    </rPh>
    <rPh sb="23" eb="24">
      <t>エ</t>
    </rPh>
    <phoneticPr fontId="2"/>
  </si>
  <si>
    <t>　</t>
    <phoneticPr fontId="2"/>
  </si>
  <si>
    <t xml:space="preserve"> 1. 中期ビジョン（2017年～2020年）</t>
    <rPh sb="15" eb="16">
      <t>ネン</t>
    </rPh>
    <rPh sb="21" eb="22">
      <t>ネン</t>
    </rPh>
    <phoneticPr fontId="2"/>
  </si>
  <si>
    <t>　　　QCサークル活動の原点回帰で時代を突き抜ける「静岡人」を育てよう!!</t>
    <phoneticPr fontId="2"/>
  </si>
  <si>
    <t>１）「役立つＱＣ」の追求と普及による企業への貢献　　　　　　　　　　　　　　　 　→　（１）（２）</t>
    <rPh sb="3" eb="5">
      <t>ヤクダ</t>
    </rPh>
    <rPh sb="10" eb="12">
      <t>ツイキュウ</t>
    </rPh>
    <rPh sb="13" eb="15">
      <t>フキュウ</t>
    </rPh>
    <rPh sb="18" eb="20">
      <t>キギョウ</t>
    </rPh>
    <rPh sb="22" eb="24">
      <t>コウケン</t>
    </rPh>
    <phoneticPr fontId="2"/>
  </si>
  <si>
    <t>２）お客様のニーズに応える、ニーズを先取りした行事の深化　　　　　　　　　　　→　（３）（４）</t>
    <rPh sb="3" eb="5">
      <t>キャクサマ</t>
    </rPh>
    <rPh sb="10" eb="11">
      <t>コタ</t>
    </rPh>
    <rPh sb="18" eb="20">
      <t>サキド</t>
    </rPh>
    <rPh sb="23" eb="25">
      <t>ギョウジ</t>
    </rPh>
    <rPh sb="26" eb="28">
      <t>シンカ</t>
    </rPh>
    <phoneticPr fontId="2"/>
  </si>
  <si>
    <t>３）地区業務の効果的な運営　　　　　　　　　　　　　　　　　　　　　　　　　　　　　　→　（５）</t>
    <rPh sb="2" eb="4">
      <t>チク</t>
    </rPh>
    <rPh sb="4" eb="6">
      <t>ギョウム</t>
    </rPh>
    <rPh sb="7" eb="10">
      <t>コウカテキ</t>
    </rPh>
    <rPh sb="11" eb="13">
      <t>ウンエイ</t>
    </rPh>
    <phoneticPr fontId="2"/>
  </si>
  <si>
    <t>（１）「役立つQC」のより多くの企業への浸透</t>
    <rPh sb="4" eb="6">
      <t>ヤクダ</t>
    </rPh>
    <rPh sb="13" eb="14">
      <t>オオ</t>
    </rPh>
    <rPh sb="16" eb="18">
      <t>キギョウ</t>
    </rPh>
    <rPh sb="20" eb="22">
      <t>シントウ</t>
    </rPh>
    <phoneticPr fontId="2"/>
  </si>
  <si>
    <t>1-1.　役立つＱＣ（ＱＣサークル
　　　　活動の必要性、有効性）
　　　　の研究と展開</t>
    <phoneticPr fontId="2"/>
  </si>
  <si>
    <t>・企業代表者へのQCサークル活動の魅力発信方法検討
・企業のQCサークル活動の活性化支援
・OBを活用した企業支援策の推進</t>
    <rPh sb="1" eb="3">
      <t>キギョウ</t>
    </rPh>
    <rPh sb="3" eb="6">
      <t>ダイヒョウシャ</t>
    </rPh>
    <rPh sb="14" eb="16">
      <t>カツドウ</t>
    </rPh>
    <rPh sb="17" eb="19">
      <t>ミリョク</t>
    </rPh>
    <rPh sb="19" eb="21">
      <t>ハッシン</t>
    </rPh>
    <rPh sb="21" eb="23">
      <t>ホウホウ</t>
    </rPh>
    <rPh sb="23" eb="25">
      <t>ケントウ</t>
    </rPh>
    <rPh sb="27" eb="29">
      <t>キギョウ</t>
    </rPh>
    <rPh sb="36" eb="38">
      <t>カツドウ</t>
    </rPh>
    <rPh sb="39" eb="42">
      <t>カッセイカ</t>
    </rPh>
    <rPh sb="42" eb="44">
      <t>シエン</t>
    </rPh>
    <rPh sb="49" eb="51">
      <t>カツヨウ</t>
    </rPh>
    <rPh sb="53" eb="55">
      <t>キギョウ</t>
    </rPh>
    <rPh sb="55" eb="57">
      <t>シエン</t>
    </rPh>
    <rPh sb="57" eb="58">
      <t>サク</t>
    </rPh>
    <rPh sb="59" eb="61">
      <t>スイシン</t>
    </rPh>
    <phoneticPr fontId="2"/>
  </si>
  <si>
    <t>1-2.　非自動車企業へのＱＣ
　　　　サークル活動の普及・
　　　　拡大・支援</t>
    <phoneticPr fontId="2"/>
  </si>
  <si>
    <t>・行政、異業種からの要望の整理とアプローチ先の選定
・幹事会社の事務部門におけるQCサークル活動の推進</t>
    <rPh sb="1" eb="3">
      <t>ギョウセイ</t>
    </rPh>
    <rPh sb="4" eb="7">
      <t>イギョウシュ</t>
    </rPh>
    <rPh sb="10" eb="12">
      <t>ヨウボウ</t>
    </rPh>
    <rPh sb="13" eb="15">
      <t>セイリ</t>
    </rPh>
    <rPh sb="21" eb="22">
      <t>サキ</t>
    </rPh>
    <rPh sb="23" eb="25">
      <t>センテイ</t>
    </rPh>
    <rPh sb="27" eb="29">
      <t>カンジ</t>
    </rPh>
    <rPh sb="29" eb="31">
      <t>カイシャ</t>
    </rPh>
    <rPh sb="32" eb="34">
      <t>ジム</t>
    </rPh>
    <rPh sb="34" eb="36">
      <t>ブモン</t>
    </rPh>
    <rPh sb="46" eb="48">
      <t>カツドウ</t>
    </rPh>
    <rPh sb="49" eb="51">
      <t>スイシン</t>
    </rPh>
    <phoneticPr fontId="2"/>
  </si>
  <si>
    <t>1-3.　効率的、効果的な訪問
　　　　活動、情報展開</t>
    <phoneticPr fontId="2"/>
  </si>
  <si>
    <t>・これまでの訪問活動の振り返りによる課題整理
　→効果的訪問活動に反映
・情報公開にあたってのコンプライアンス検証と資料への反映</t>
    <rPh sb="6" eb="8">
      <t>ホウモン</t>
    </rPh>
    <rPh sb="8" eb="10">
      <t>カツドウ</t>
    </rPh>
    <rPh sb="11" eb="12">
      <t>フ</t>
    </rPh>
    <rPh sb="13" eb="14">
      <t>カエ</t>
    </rPh>
    <rPh sb="18" eb="20">
      <t>カダイ</t>
    </rPh>
    <rPh sb="20" eb="22">
      <t>セイリ</t>
    </rPh>
    <rPh sb="25" eb="28">
      <t>コウカテキ</t>
    </rPh>
    <rPh sb="28" eb="30">
      <t>ホウモン</t>
    </rPh>
    <rPh sb="30" eb="32">
      <t>カツドウ</t>
    </rPh>
    <rPh sb="33" eb="35">
      <t>ハンエイ</t>
    </rPh>
    <rPh sb="37" eb="39">
      <t>ジョウホウ</t>
    </rPh>
    <rPh sb="39" eb="41">
      <t>コウカイ</t>
    </rPh>
    <rPh sb="55" eb="57">
      <t>ケンショウ</t>
    </rPh>
    <rPh sb="58" eb="60">
      <t>シリョウ</t>
    </rPh>
    <rPh sb="62" eb="64">
      <t>ハンエイ</t>
    </rPh>
    <phoneticPr fontId="2"/>
  </si>
  <si>
    <t>（２）賛助会員
会社の支援強化</t>
    <rPh sb="3" eb="5">
      <t>サンジョ</t>
    </rPh>
    <rPh sb="5" eb="7">
      <t>カイイン</t>
    </rPh>
    <rPh sb="8" eb="9">
      <t>カイ</t>
    </rPh>
    <rPh sb="9" eb="10">
      <t>シャ</t>
    </rPh>
    <rPh sb="11" eb="13">
      <t>シエン</t>
    </rPh>
    <rPh sb="13" eb="15">
      <t>キョウカ</t>
    </rPh>
    <phoneticPr fontId="2"/>
  </si>
  <si>
    <t>2-1.　幹事会社増につながる、
　　　　賛助会員会社への積極的
　　　　な支援</t>
    <rPh sb="5" eb="7">
      <t>カンジ</t>
    </rPh>
    <rPh sb="7" eb="9">
      <t>カイシャ</t>
    </rPh>
    <rPh sb="9" eb="10">
      <t>ゾウ</t>
    </rPh>
    <rPh sb="21" eb="23">
      <t>サンジョ</t>
    </rPh>
    <rPh sb="23" eb="25">
      <t>カイイン</t>
    </rPh>
    <rPh sb="25" eb="27">
      <t>ガイシャ</t>
    </rPh>
    <rPh sb="29" eb="32">
      <t>セッキョクテキ</t>
    </rPh>
    <rPh sb="38" eb="40">
      <t>シエン</t>
    </rPh>
    <phoneticPr fontId="2"/>
  </si>
  <si>
    <t>・幹事会社加入の意義、メリットを見える化し
　賛助会員会社からの加入を誘導</t>
    <rPh sb="1" eb="3">
      <t>カンジ</t>
    </rPh>
    <rPh sb="3" eb="5">
      <t>カイシャ</t>
    </rPh>
    <rPh sb="5" eb="7">
      <t>カニュウ</t>
    </rPh>
    <rPh sb="8" eb="10">
      <t>イギ</t>
    </rPh>
    <rPh sb="16" eb="17">
      <t>ミ</t>
    </rPh>
    <rPh sb="19" eb="20">
      <t>カ</t>
    </rPh>
    <rPh sb="23" eb="25">
      <t>サンジョ</t>
    </rPh>
    <rPh sb="25" eb="27">
      <t>カイイン</t>
    </rPh>
    <rPh sb="27" eb="29">
      <t>カイシャ</t>
    </rPh>
    <rPh sb="32" eb="34">
      <t>カニュウ</t>
    </rPh>
    <rPh sb="35" eb="37">
      <t>ユウドウ</t>
    </rPh>
    <phoneticPr fontId="2"/>
  </si>
  <si>
    <t>2-2.　賛助会員会社のうれしさ
　　　　創出と提供</t>
    <phoneticPr fontId="2"/>
  </si>
  <si>
    <t>・賛助会員会社のニーズを調査し解析を実施→2018年度計画に反映</t>
    <rPh sb="1" eb="3">
      <t>サンジョ</t>
    </rPh>
    <rPh sb="3" eb="5">
      <t>カイイン</t>
    </rPh>
    <rPh sb="5" eb="7">
      <t>ガイシャ</t>
    </rPh>
    <rPh sb="12" eb="14">
      <t>チョウサ</t>
    </rPh>
    <rPh sb="15" eb="17">
      <t>カイセキ</t>
    </rPh>
    <rPh sb="18" eb="20">
      <t>ジッシ</t>
    </rPh>
    <rPh sb="25" eb="27">
      <t>ネンド</t>
    </rPh>
    <rPh sb="27" eb="29">
      <t>ケイカク</t>
    </rPh>
    <rPh sb="30" eb="32">
      <t>ハンエイ</t>
    </rPh>
    <phoneticPr fontId="2"/>
  </si>
  <si>
    <t>（３）お客様のニーズを先取りした行事の企画と内容の充実</t>
    <rPh sb="4" eb="6">
      <t>キャクサマ</t>
    </rPh>
    <rPh sb="11" eb="13">
      <t>サキド</t>
    </rPh>
    <rPh sb="16" eb="18">
      <t>ギョウジ</t>
    </rPh>
    <rPh sb="19" eb="21">
      <t>キカク</t>
    </rPh>
    <rPh sb="22" eb="24">
      <t>ナイヨウ</t>
    </rPh>
    <rPh sb="25" eb="27">
      <t>ジュウジツ</t>
    </rPh>
    <phoneticPr fontId="2"/>
  </si>
  <si>
    <t>3-1.　お客様のニーズを的確
　　　　に掴み、その先を行く
　　　　行事の企画・運営</t>
    <rPh sb="6" eb="8">
      <t>キャクサマ</t>
    </rPh>
    <rPh sb="13" eb="15">
      <t>テキカク</t>
    </rPh>
    <rPh sb="21" eb="22">
      <t>ツカ</t>
    </rPh>
    <rPh sb="26" eb="27">
      <t>サキ</t>
    </rPh>
    <rPh sb="28" eb="29">
      <t>イ</t>
    </rPh>
    <rPh sb="35" eb="37">
      <t>ギョウジ</t>
    </rPh>
    <rPh sb="38" eb="40">
      <t>キカク</t>
    </rPh>
    <rPh sb="41" eb="43">
      <t>ウンエイ</t>
    </rPh>
    <phoneticPr fontId="2"/>
  </si>
  <si>
    <t>・お客様のニーズを的確につかむアンケートの充実（大会）
・リーダー研修会の日帰り化試行と課題の抽出</t>
    <rPh sb="2" eb="4">
      <t>キャクサマ</t>
    </rPh>
    <rPh sb="9" eb="11">
      <t>テキカク</t>
    </rPh>
    <rPh sb="21" eb="23">
      <t>ジュウジツ</t>
    </rPh>
    <rPh sb="24" eb="26">
      <t>タイカイ</t>
    </rPh>
    <rPh sb="33" eb="36">
      <t>ケンシュウカイ</t>
    </rPh>
    <rPh sb="37" eb="39">
      <t>ヒガエ</t>
    </rPh>
    <rPh sb="40" eb="41">
      <t>カ</t>
    </rPh>
    <rPh sb="41" eb="43">
      <t>シコウ</t>
    </rPh>
    <rPh sb="44" eb="46">
      <t>カダイ</t>
    </rPh>
    <rPh sb="47" eb="49">
      <t>チュウシュツ</t>
    </rPh>
    <phoneticPr fontId="2"/>
  </si>
  <si>
    <t>3-2.　運営事例のあり方検討と
　　　　評価基準の作成による普及</t>
    <phoneticPr fontId="2"/>
  </si>
  <si>
    <t>・QCサークル活動の原点「人材育成」に立ち返り、大会での評価基準
　の見直しを視野に入れた検討実施</t>
    <rPh sb="7" eb="9">
      <t>カツドウ</t>
    </rPh>
    <rPh sb="10" eb="12">
      <t>ゲンテン</t>
    </rPh>
    <rPh sb="13" eb="15">
      <t>ジンザイ</t>
    </rPh>
    <rPh sb="15" eb="17">
      <t>イクセイ</t>
    </rPh>
    <rPh sb="19" eb="20">
      <t>タ</t>
    </rPh>
    <rPh sb="21" eb="22">
      <t>カエ</t>
    </rPh>
    <rPh sb="24" eb="26">
      <t>タイカイ</t>
    </rPh>
    <rPh sb="28" eb="30">
      <t>ヒョウカ</t>
    </rPh>
    <rPh sb="30" eb="32">
      <t>キジュン</t>
    </rPh>
    <rPh sb="35" eb="37">
      <t>ミナオ</t>
    </rPh>
    <rPh sb="39" eb="41">
      <t>シヤ</t>
    </rPh>
    <rPh sb="42" eb="43">
      <t>イ</t>
    </rPh>
    <rPh sb="45" eb="47">
      <t>ケントウ</t>
    </rPh>
    <rPh sb="47" eb="49">
      <t>ジッシ</t>
    </rPh>
    <phoneticPr fontId="2"/>
  </si>
  <si>
    <t>3-3.　企業のＱＣサークル事務局
　　　　への情報展開と活動支援</t>
    <phoneticPr fontId="2"/>
  </si>
  <si>
    <t>・企業の事務局向け行事の企画検討</t>
    <rPh sb="1" eb="3">
      <t>キギョウ</t>
    </rPh>
    <rPh sb="4" eb="7">
      <t>ジムキョク</t>
    </rPh>
    <rPh sb="7" eb="8">
      <t>ム</t>
    </rPh>
    <rPh sb="9" eb="11">
      <t>ギョウジ</t>
    </rPh>
    <rPh sb="12" eb="14">
      <t>キカク</t>
    </rPh>
    <rPh sb="14" eb="16">
      <t>ケントウ</t>
    </rPh>
    <phoneticPr fontId="2"/>
  </si>
  <si>
    <t>（４）アドバイザーの育成強化</t>
    <rPh sb="10" eb="12">
      <t>イクセイ</t>
    </rPh>
    <rPh sb="12" eb="14">
      <t>キョウカ</t>
    </rPh>
    <phoneticPr fontId="2"/>
  </si>
  <si>
    <t>4-1.　幹事能力表を活用したアド
　　　　バイザーの育成とアドバイ
　　　　ザーマニュアルの熟成に
　　　　よるアドバイス能力の向上</t>
    <rPh sb="5" eb="7">
      <t>カンジ</t>
    </rPh>
    <rPh sb="7" eb="9">
      <t>ノウリョク</t>
    </rPh>
    <rPh sb="9" eb="10">
      <t>ヒョウ</t>
    </rPh>
    <rPh sb="11" eb="13">
      <t>カツヨウ</t>
    </rPh>
    <rPh sb="27" eb="29">
      <t>イクセイ</t>
    </rPh>
    <rPh sb="47" eb="49">
      <t>ジュクセイ</t>
    </rPh>
    <rPh sb="62" eb="64">
      <t>ノウリョク</t>
    </rPh>
    <rPh sb="65" eb="67">
      <t>コウジョウ</t>
    </rPh>
    <phoneticPr fontId="2"/>
  </si>
  <si>
    <t>・各支部・地区の研修会への参加によるベンチマーク
・幹事・アドバイザー能力の把握とレベル合わせの実施</t>
    <rPh sb="1" eb="2">
      <t>カク</t>
    </rPh>
    <rPh sb="2" eb="4">
      <t>シブ</t>
    </rPh>
    <rPh sb="5" eb="7">
      <t>チク</t>
    </rPh>
    <rPh sb="8" eb="11">
      <t>ケンシュウカイ</t>
    </rPh>
    <rPh sb="13" eb="15">
      <t>サンカ</t>
    </rPh>
    <rPh sb="26" eb="28">
      <t>カンジ</t>
    </rPh>
    <rPh sb="35" eb="37">
      <t>ノウリョク</t>
    </rPh>
    <rPh sb="38" eb="40">
      <t>ハアク</t>
    </rPh>
    <rPh sb="44" eb="45">
      <t>ア</t>
    </rPh>
    <rPh sb="48" eb="50">
      <t>ジッシ</t>
    </rPh>
    <phoneticPr fontId="2"/>
  </si>
  <si>
    <t>（５）地区幹事負担の軽減と幹事会社のメリット向上</t>
    <rPh sb="3" eb="5">
      <t>チク</t>
    </rPh>
    <rPh sb="5" eb="7">
      <t>カンジ</t>
    </rPh>
    <rPh sb="7" eb="9">
      <t>フタン</t>
    </rPh>
    <rPh sb="10" eb="12">
      <t>ケイゲン</t>
    </rPh>
    <rPh sb="13" eb="15">
      <t>カンジ</t>
    </rPh>
    <rPh sb="15" eb="17">
      <t>カイシャ</t>
    </rPh>
    <rPh sb="22" eb="24">
      <t>コウジョウ</t>
    </rPh>
    <phoneticPr fontId="2"/>
  </si>
  <si>
    <t>5-1.　地区組織・運営の適正化に
　　　　よる幹事負担の軽減</t>
    <rPh sb="5" eb="7">
      <t>チク</t>
    </rPh>
    <rPh sb="7" eb="9">
      <t>ソシキ</t>
    </rPh>
    <rPh sb="10" eb="12">
      <t>ウンエイ</t>
    </rPh>
    <rPh sb="13" eb="16">
      <t>テキセイカ</t>
    </rPh>
    <rPh sb="24" eb="26">
      <t>カンジ</t>
    </rPh>
    <rPh sb="26" eb="28">
      <t>フタン</t>
    </rPh>
    <rPh sb="29" eb="31">
      <t>ケイゲン</t>
    </rPh>
    <phoneticPr fontId="2"/>
  </si>
  <si>
    <t>・地区運営組織の各役割明確化と負荷適正化
・ワーキングの活用による効率的運営</t>
    <rPh sb="1" eb="3">
      <t>チク</t>
    </rPh>
    <rPh sb="3" eb="5">
      <t>ウンエイ</t>
    </rPh>
    <rPh sb="5" eb="7">
      <t>ソシキ</t>
    </rPh>
    <rPh sb="8" eb="9">
      <t>カク</t>
    </rPh>
    <rPh sb="9" eb="11">
      <t>ヤクワリ</t>
    </rPh>
    <rPh sb="11" eb="14">
      <t>メイカクカ</t>
    </rPh>
    <rPh sb="15" eb="17">
      <t>フカ</t>
    </rPh>
    <rPh sb="17" eb="19">
      <t>テキセイ</t>
    </rPh>
    <rPh sb="19" eb="20">
      <t>カ</t>
    </rPh>
    <rPh sb="28" eb="30">
      <t>カツヨウ</t>
    </rPh>
    <rPh sb="33" eb="36">
      <t>コウリツテキ</t>
    </rPh>
    <rPh sb="36" eb="38">
      <t>ウンエイ</t>
    </rPh>
    <phoneticPr fontId="2"/>
  </si>
  <si>
    <t>5-2.　幹事会社のメリット向上に
　　　　繋る幹事の魅力向上と育成</t>
    <rPh sb="5" eb="7">
      <t>カンジ</t>
    </rPh>
    <rPh sb="7" eb="9">
      <t>ガイシャ</t>
    </rPh>
    <rPh sb="14" eb="16">
      <t>コウジョウ</t>
    </rPh>
    <rPh sb="22" eb="23">
      <t>カカ</t>
    </rPh>
    <rPh sb="24" eb="26">
      <t>カンジ</t>
    </rPh>
    <rPh sb="27" eb="29">
      <t>ミリョク</t>
    </rPh>
    <rPh sb="29" eb="31">
      <t>コウジョウ</t>
    </rPh>
    <rPh sb="32" eb="34">
      <t>イクセイ</t>
    </rPh>
    <phoneticPr fontId="2"/>
  </si>
  <si>
    <t>・幹事交流会実施に向けた要望調査→企画案検討
・幹事会社での教育などに役立つ教材の提供</t>
    <rPh sb="1" eb="3">
      <t>カンジ</t>
    </rPh>
    <rPh sb="3" eb="6">
      <t>コウリュウカイ</t>
    </rPh>
    <rPh sb="6" eb="8">
      <t>ジッシ</t>
    </rPh>
    <rPh sb="9" eb="10">
      <t>ム</t>
    </rPh>
    <rPh sb="12" eb="14">
      <t>ヨウボウ</t>
    </rPh>
    <rPh sb="14" eb="16">
      <t>チョウサ</t>
    </rPh>
    <rPh sb="17" eb="19">
      <t>キカク</t>
    </rPh>
    <rPh sb="19" eb="20">
      <t>アン</t>
    </rPh>
    <rPh sb="20" eb="22">
      <t>ケントウ</t>
    </rPh>
    <rPh sb="24" eb="26">
      <t>カンジ</t>
    </rPh>
    <rPh sb="26" eb="28">
      <t>カイシャ</t>
    </rPh>
    <rPh sb="30" eb="32">
      <t>キョウイク</t>
    </rPh>
    <rPh sb="35" eb="37">
      <t>ヤクダ</t>
    </rPh>
    <rPh sb="38" eb="40">
      <t>キョウザイ</t>
    </rPh>
    <rPh sb="41" eb="43">
      <t>テイキョウ</t>
    </rPh>
    <phoneticPr fontId="2"/>
  </si>
  <si>
    <t>5-3.　ＩＴなどを活用した事務手続
　　　　きの効率化</t>
    <phoneticPr fontId="2"/>
  </si>
  <si>
    <t>・各種申し込みのIT化に関する課題の整理
・積極的なIT活用の推進</t>
    <rPh sb="1" eb="3">
      <t>カクシュ</t>
    </rPh>
    <rPh sb="3" eb="4">
      <t>モウ</t>
    </rPh>
    <rPh sb="5" eb="6">
      <t>コ</t>
    </rPh>
    <rPh sb="10" eb="11">
      <t>カ</t>
    </rPh>
    <rPh sb="12" eb="13">
      <t>カン</t>
    </rPh>
    <rPh sb="15" eb="17">
      <t>カダイ</t>
    </rPh>
    <rPh sb="18" eb="20">
      <t>セイリ</t>
    </rPh>
    <rPh sb="22" eb="25">
      <t>セッキョクテキ</t>
    </rPh>
    <rPh sb="28" eb="30">
      <t>カツヨウ</t>
    </rPh>
    <rPh sb="31" eb="33">
      <t>スイシン</t>
    </rPh>
    <phoneticPr fontId="2"/>
  </si>
  <si>
    <t>（６）その他</t>
    <rPh sb="5" eb="6">
      <t>タ</t>
    </rPh>
    <phoneticPr fontId="2"/>
  </si>
  <si>
    <t>50周年行事の完遂</t>
    <rPh sb="2" eb="4">
      <t>シュウネン</t>
    </rPh>
    <rPh sb="4" eb="6">
      <t>ギョウジ</t>
    </rPh>
    <rPh sb="7" eb="9">
      <t>カンスイ</t>
    </rPh>
    <phoneticPr fontId="2"/>
  </si>
  <si>
    <t>・地区創立50周年行事の準備</t>
    <rPh sb="1" eb="3">
      <t>チク</t>
    </rPh>
    <rPh sb="3" eb="5">
      <t>ソウリツ</t>
    </rPh>
    <rPh sb="7" eb="9">
      <t>シュウネン</t>
    </rPh>
    <rPh sb="9" eb="11">
      <t>ギョウジ</t>
    </rPh>
    <rPh sb="12" eb="14">
      <t>ジュンビ</t>
    </rPh>
    <phoneticPr fontId="2"/>
  </si>
  <si>
    <t>①行事参加人員</t>
    <rPh sb="1" eb="3">
      <t>ギョウジ</t>
    </rPh>
    <rPh sb="3" eb="5">
      <t>サンカ</t>
    </rPh>
    <rPh sb="5" eb="7">
      <t>ジンイン</t>
    </rPh>
    <phoneticPr fontId="2"/>
  </si>
  <si>
    <t>2050人以上</t>
    <rPh sb="4" eb="5">
      <t>ニン</t>
    </rPh>
    <phoneticPr fontId="2"/>
  </si>
  <si>
    <r>
      <t>③</t>
    </r>
    <r>
      <rPr>
        <sz val="8"/>
        <color indexed="8"/>
        <rFont val="HGP創英角ｺﾞｼｯｸUB"/>
        <family val="3"/>
        <charset val="128"/>
      </rPr>
      <t>事務・販売・サービス（含む医療・福祉）参加比率</t>
    </r>
    <phoneticPr fontId="2"/>
  </si>
  <si>
    <t>40％以上</t>
    <phoneticPr fontId="2"/>
  </si>
  <si>
    <t>②行事参加企業数</t>
    <rPh sb="1" eb="3">
      <t>ギョウジ</t>
    </rPh>
    <phoneticPr fontId="2"/>
  </si>
  <si>
    <t>１60社（述べ520）以上</t>
    <rPh sb="5" eb="6">
      <t>ノ</t>
    </rPh>
    <phoneticPr fontId="2"/>
  </si>
  <si>
    <t>④行事参加者満足度</t>
    <rPh sb="1" eb="3">
      <t>ギョウジ</t>
    </rPh>
    <rPh sb="3" eb="6">
      <t>サンカシャ</t>
    </rPh>
    <rPh sb="6" eb="9">
      <t>マンゾクド</t>
    </rPh>
    <phoneticPr fontId="2"/>
  </si>
  <si>
    <t>98％以上</t>
    <phoneticPr fontId="2"/>
  </si>
  <si>
    <r>
      <t xml:space="preserve">    </t>
    </r>
    <r>
      <rPr>
        <b/>
        <sz val="12"/>
        <color indexed="9"/>
        <rFont val="MS UI Gothic"/>
        <family val="3"/>
        <charset val="128"/>
      </rPr>
      <t>１．</t>
    </r>
    <r>
      <rPr>
        <b/>
        <sz val="12"/>
        <color indexed="9"/>
        <rFont val="Arial"/>
        <family val="2"/>
      </rPr>
      <t>QC</t>
    </r>
    <r>
      <rPr>
        <b/>
        <sz val="12"/>
        <color indexed="9"/>
        <rFont val="MS UI Gothic"/>
        <family val="3"/>
        <charset val="128"/>
      </rPr>
      <t>サークル東海支部　中期ビジョンと中期課題　</t>
    </r>
    <phoneticPr fontId="2"/>
  </si>
  <si>
    <r>
      <t xml:space="preserve">  </t>
    </r>
    <r>
      <rPr>
        <b/>
        <sz val="12"/>
        <color indexed="9"/>
        <rFont val="MS UI Gothic"/>
        <family val="3"/>
        <charset val="128"/>
      </rPr>
      <t>３．静岡地区　中期ビジョンと中期課題　　</t>
    </r>
    <r>
      <rPr>
        <b/>
        <sz val="12"/>
        <color indexed="9"/>
        <rFont val="Arial"/>
        <family val="2"/>
      </rPr>
      <t>2017</t>
    </r>
    <r>
      <rPr>
        <b/>
        <sz val="12"/>
        <color indexed="9"/>
        <rFont val="MS UI Gothic"/>
        <family val="3"/>
        <charset val="128"/>
      </rPr>
      <t>年～</t>
    </r>
    <r>
      <rPr>
        <b/>
        <sz val="12"/>
        <color indexed="9"/>
        <rFont val="Arial"/>
        <family val="2"/>
      </rPr>
      <t>2020</t>
    </r>
    <r>
      <rPr>
        <b/>
        <sz val="12"/>
        <color indexed="9"/>
        <rFont val="MS UI Gothic"/>
        <family val="3"/>
        <charset val="128"/>
      </rPr>
      <t>年</t>
    </r>
    <rPh sb="4" eb="6">
      <t>シズオカ</t>
    </rPh>
    <rPh sb="6" eb="8">
      <t>チク</t>
    </rPh>
    <rPh sb="9" eb="11">
      <t>チュウキ</t>
    </rPh>
    <rPh sb="16" eb="18">
      <t>チュウキ</t>
    </rPh>
    <rPh sb="18" eb="20">
      <t>カダイ</t>
    </rPh>
    <rPh sb="26" eb="27">
      <t>ネン</t>
    </rPh>
    <rPh sb="32" eb="33">
      <t>ネン</t>
    </rPh>
    <phoneticPr fontId="2"/>
  </si>
  <si>
    <r>
      <rPr>
        <b/>
        <sz val="11"/>
        <color indexed="9"/>
        <rFont val="MS UI Gothic"/>
        <family val="3"/>
        <charset val="128"/>
      </rPr>
      <t>　　５．具体的目標</t>
    </r>
    <phoneticPr fontId="2"/>
  </si>
  <si>
    <r>
      <t>(2017</t>
    </r>
    <r>
      <rPr>
        <b/>
        <sz val="12"/>
        <color indexed="9"/>
        <rFont val="MS UI Gothic"/>
        <family val="3"/>
        <charset val="128"/>
      </rPr>
      <t>年度～</t>
    </r>
    <r>
      <rPr>
        <b/>
        <sz val="12"/>
        <color indexed="9"/>
        <rFont val="Arial"/>
        <family val="2"/>
      </rPr>
      <t>2020</t>
    </r>
    <r>
      <rPr>
        <b/>
        <sz val="12"/>
        <color indexed="9"/>
        <rFont val="MS UI Gothic"/>
        <family val="3"/>
        <charset val="128"/>
      </rPr>
      <t>年度）</t>
    </r>
    <rPh sb="5" eb="7">
      <t>ネンド</t>
    </rPh>
    <rPh sb="12" eb="14">
      <t>ネンド</t>
    </rPh>
    <phoneticPr fontId="2"/>
  </si>
  <si>
    <r>
      <rPr>
        <sz val="9"/>
        <rFont val="MS UI Gothic"/>
        <family val="3"/>
        <charset val="128"/>
      </rPr>
      <t>東海支部</t>
    </r>
    <rPh sb="0" eb="2">
      <t>トウカイ</t>
    </rPh>
    <phoneticPr fontId="2"/>
  </si>
  <si>
    <r>
      <rPr>
        <sz val="9"/>
        <rFont val="MS UI Gothic"/>
        <family val="3"/>
        <charset val="128"/>
      </rPr>
      <t>管理項目</t>
    </r>
    <phoneticPr fontId="2"/>
  </si>
  <si>
    <r>
      <rPr>
        <sz val="9"/>
        <rFont val="MS UI Gothic"/>
        <family val="3"/>
        <charset val="128"/>
      </rPr>
      <t>目</t>
    </r>
    <r>
      <rPr>
        <sz val="9"/>
        <rFont val="Arial"/>
        <family val="2"/>
      </rPr>
      <t xml:space="preserve"> </t>
    </r>
    <r>
      <rPr>
        <sz val="9"/>
        <rFont val="MS UI Gothic"/>
        <family val="3"/>
        <charset val="128"/>
      </rPr>
      <t>標</t>
    </r>
    <r>
      <rPr>
        <sz val="9"/>
        <rFont val="Arial"/>
        <family val="2"/>
      </rPr>
      <t xml:space="preserve"> </t>
    </r>
    <r>
      <rPr>
        <sz val="9"/>
        <rFont val="MS UI Gothic"/>
        <family val="3"/>
        <charset val="128"/>
      </rPr>
      <t>値</t>
    </r>
  </si>
  <si>
    <r>
      <rPr>
        <sz val="8"/>
        <rFont val="MS UI Gothic"/>
        <family val="3"/>
        <charset val="128"/>
      </rPr>
      <t>１１年</t>
    </r>
    <rPh sb="2" eb="3">
      <t>ネン</t>
    </rPh>
    <phoneticPr fontId="2"/>
  </si>
  <si>
    <r>
      <rPr>
        <sz val="8"/>
        <color indexed="10"/>
        <rFont val="MS UI Gothic"/>
        <family val="3"/>
        <charset val="128"/>
      </rPr>
      <t>１０年</t>
    </r>
    <rPh sb="2" eb="3">
      <t>ネン</t>
    </rPh>
    <phoneticPr fontId="2"/>
  </si>
  <si>
    <r>
      <rPr>
        <sz val="8"/>
        <color indexed="10"/>
        <rFont val="MS UI Gothic"/>
        <family val="3"/>
        <charset val="128"/>
      </rPr>
      <t>０９年</t>
    </r>
    <rPh sb="2" eb="3">
      <t>ネン</t>
    </rPh>
    <phoneticPr fontId="2"/>
  </si>
  <si>
    <r>
      <rPr>
        <sz val="8"/>
        <color indexed="10"/>
        <rFont val="MS UI Gothic"/>
        <family val="3"/>
        <charset val="128"/>
      </rPr>
      <t>０８年</t>
    </r>
    <rPh sb="2" eb="3">
      <t>ネン</t>
    </rPh>
    <phoneticPr fontId="2"/>
  </si>
  <si>
    <r>
      <rPr>
        <sz val="9"/>
        <rFont val="MS UI Gothic"/>
        <family val="3"/>
        <charset val="128"/>
      </rPr>
      <t>支部年度目標</t>
    </r>
    <rPh sb="2" eb="4">
      <t>ネンド</t>
    </rPh>
    <phoneticPr fontId="2"/>
  </si>
  <si>
    <r>
      <rPr>
        <sz val="8"/>
        <rFont val="MS UI Gothic"/>
        <family val="3"/>
        <charset val="128"/>
      </rPr>
      <t>①大会・行事参加人員
②初参加企業数
③幹事会社数
④事務・販売・サービス
　（含む医療・福祉）参加比率
⑤行事参加者満足度</t>
    </r>
    <rPh sb="1" eb="3">
      <t>タイカイ</t>
    </rPh>
    <rPh sb="12" eb="15">
      <t>ハツサンカ</t>
    </rPh>
    <rPh sb="15" eb="17">
      <t>キギョウ</t>
    </rPh>
    <rPh sb="17" eb="18">
      <t>スウ</t>
    </rPh>
    <rPh sb="20" eb="22">
      <t>カンジ</t>
    </rPh>
    <rPh sb="22" eb="24">
      <t>カイシャ</t>
    </rPh>
    <rPh sb="24" eb="25">
      <t>スウ</t>
    </rPh>
    <rPh sb="27" eb="29">
      <t>ジム</t>
    </rPh>
    <rPh sb="30" eb="32">
      <t>ハンバイ</t>
    </rPh>
    <rPh sb="40" eb="41">
      <t>フク</t>
    </rPh>
    <rPh sb="42" eb="44">
      <t>イリョウ</t>
    </rPh>
    <rPh sb="45" eb="47">
      <t>フクシ</t>
    </rPh>
    <rPh sb="48" eb="50">
      <t>サンカ</t>
    </rPh>
    <rPh sb="50" eb="52">
      <t>ヒリツ</t>
    </rPh>
    <rPh sb="54" eb="56">
      <t>ギョウジ</t>
    </rPh>
    <rPh sb="56" eb="59">
      <t>サンカシャ</t>
    </rPh>
    <rPh sb="59" eb="62">
      <t>マンゾクド</t>
    </rPh>
    <phoneticPr fontId="2"/>
  </si>
  <si>
    <r>
      <rPr>
        <sz val="8"/>
        <rFont val="MS UI Gothic"/>
        <family val="3"/>
        <charset val="128"/>
      </rPr>
      <t>①</t>
    </r>
    <r>
      <rPr>
        <sz val="8"/>
        <rFont val="Arial"/>
        <family val="2"/>
      </rPr>
      <t>11,180</t>
    </r>
    <r>
      <rPr>
        <sz val="8"/>
        <rFont val="MS UI Gothic"/>
        <family val="3"/>
        <charset val="128"/>
      </rPr>
      <t>人</t>
    </r>
    <rPh sb="7" eb="8">
      <t>ニン</t>
    </rPh>
    <phoneticPr fontId="2"/>
  </si>
  <si>
    <r>
      <t>334</t>
    </r>
    <r>
      <rPr>
        <sz val="8"/>
        <color indexed="8"/>
        <rFont val="MS UI Gothic"/>
        <family val="3"/>
        <charset val="128"/>
      </rPr>
      <t>件以上</t>
    </r>
    <r>
      <rPr>
        <sz val="6"/>
        <color indexed="8"/>
        <rFont val="MS UI Gothic"/>
        <family val="3"/>
        <charset val="128"/>
      </rPr>
      <t>（</t>
    </r>
    <r>
      <rPr>
        <sz val="6"/>
        <color indexed="8"/>
        <rFont val="Arial"/>
        <family val="2"/>
      </rPr>
      <t>89</t>
    </r>
    <r>
      <rPr>
        <sz val="6"/>
        <color indexed="8"/>
        <rFont val="MS UI Gothic"/>
        <family val="3"/>
        <charset val="128"/>
      </rPr>
      <t>件）</t>
    </r>
    <rPh sb="9" eb="10">
      <t>ケン</t>
    </rPh>
    <phoneticPr fontId="54"/>
  </si>
  <si>
    <r>
      <t>342</t>
    </r>
    <r>
      <rPr>
        <sz val="8"/>
        <color indexed="12"/>
        <rFont val="MS UI Gothic"/>
        <family val="3"/>
        <charset val="128"/>
      </rPr>
      <t>件以上</t>
    </r>
    <rPh sb="3" eb="4">
      <t>ケン</t>
    </rPh>
    <rPh sb="4" eb="6">
      <t>イジョウ</t>
    </rPh>
    <phoneticPr fontId="2"/>
  </si>
  <si>
    <r>
      <rPr>
        <b/>
        <sz val="12"/>
        <rFont val="MS UI Gothic"/>
        <family val="3"/>
        <charset val="128"/>
      </rPr>
      <t>１．中期ビジョン</t>
    </r>
    <phoneticPr fontId="2"/>
  </si>
  <si>
    <t xml:space="preserve"> </t>
    <phoneticPr fontId="2"/>
  </si>
  <si>
    <r>
      <rPr>
        <sz val="11"/>
        <rFont val="MS UI Gothic"/>
        <family val="3"/>
        <charset val="128"/>
      </rPr>
      <t>　</t>
    </r>
    <r>
      <rPr>
        <b/>
        <sz val="12"/>
        <rFont val="MS UI Gothic"/>
        <family val="3"/>
        <charset val="128"/>
      </rPr>
      <t>　　　【１．中期ビジョン】</t>
    </r>
    <phoneticPr fontId="2"/>
  </si>
  <si>
    <r>
      <t xml:space="preserve">    </t>
    </r>
    <r>
      <rPr>
        <sz val="8"/>
        <rFont val="MS UI Gothic"/>
        <family val="3"/>
        <charset val="128"/>
      </rPr>
      <t>２００８年度より</t>
    </r>
    <rPh sb="8" eb="10">
      <t>ネンド</t>
    </rPh>
    <phoneticPr fontId="2"/>
  </si>
  <si>
    <r>
      <t>42</t>
    </r>
    <r>
      <rPr>
        <sz val="8"/>
        <color indexed="10"/>
        <rFont val="MS UI Gothic"/>
        <family val="3"/>
        <charset val="128"/>
      </rPr>
      <t>件以上</t>
    </r>
    <r>
      <rPr>
        <sz val="6"/>
        <color indexed="10"/>
        <rFont val="MS UI Gothic"/>
        <family val="3"/>
        <charset val="128"/>
      </rPr>
      <t>（</t>
    </r>
    <r>
      <rPr>
        <sz val="6"/>
        <color indexed="10"/>
        <rFont val="Arial"/>
        <family val="2"/>
      </rPr>
      <t>11</t>
    </r>
    <r>
      <rPr>
        <sz val="6"/>
        <color indexed="10"/>
        <rFont val="MS UI Gothic"/>
        <family val="3"/>
        <charset val="128"/>
      </rPr>
      <t>件）</t>
    </r>
    <rPh sb="8" eb="9">
      <t>ケン</t>
    </rPh>
    <phoneticPr fontId="54"/>
  </si>
  <si>
    <r>
      <t>40</t>
    </r>
    <r>
      <rPr>
        <sz val="8"/>
        <color indexed="12"/>
        <rFont val="MS UI Gothic"/>
        <family val="3"/>
        <charset val="128"/>
      </rPr>
      <t>件以上</t>
    </r>
    <rPh sb="3" eb="5">
      <t>イジョウ</t>
    </rPh>
    <phoneticPr fontId="2"/>
  </si>
  <si>
    <r>
      <rPr>
        <b/>
        <sz val="9"/>
        <rFont val="MS UI Gothic"/>
        <family val="3"/>
        <charset val="128"/>
      </rPr>
      <t>・目指す姿</t>
    </r>
    <rPh sb="1" eb="3">
      <t>メザ</t>
    </rPh>
    <rPh sb="4" eb="5">
      <t>スガタ</t>
    </rPh>
    <phoneticPr fontId="2"/>
  </si>
  <si>
    <t>　　　　  QCサークル活動の原点回帰で時代を突き抜ける「静岡人」を育てよう!!</t>
    <phoneticPr fontId="2"/>
  </si>
  <si>
    <r>
      <rPr>
        <sz val="9"/>
        <rFont val="MS UI Gothic"/>
        <family val="3"/>
        <charset val="128"/>
      </rPr>
      <t>　</t>
    </r>
    <phoneticPr fontId="2"/>
  </si>
  <si>
    <r>
      <t xml:space="preserve">    </t>
    </r>
    <r>
      <rPr>
        <sz val="8"/>
        <rFont val="MS UI Gothic"/>
        <family val="3"/>
        <charset val="128"/>
      </rPr>
      <t>支部・地区合計に</t>
    </r>
    <rPh sb="4" eb="6">
      <t>シブ</t>
    </rPh>
    <rPh sb="7" eb="9">
      <t>チク</t>
    </rPh>
    <rPh sb="9" eb="11">
      <t>ゴウケイ</t>
    </rPh>
    <phoneticPr fontId="2"/>
  </si>
  <si>
    <r>
      <t>8,860</t>
    </r>
    <r>
      <rPr>
        <sz val="8"/>
        <color indexed="8"/>
        <rFont val="MS UI Gothic"/>
        <family val="3"/>
        <charset val="128"/>
      </rPr>
      <t>人以上</t>
    </r>
    <r>
      <rPr>
        <sz val="6"/>
        <color indexed="8"/>
        <rFont val="MS UI Gothic"/>
        <family val="3"/>
        <charset val="128"/>
      </rPr>
      <t>（１</t>
    </r>
    <r>
      <rPr>
        <sz val="6"/>
        <color indexed="8"/>
        <rFont val="Arial"/>
        <family val="2"/>
      </rPr>
      <t>,875</t>
    </r>
    <r>
      <rPr>
        <sz val="6"/>
        <color indexed="8"/>
        <rFont val="MS UI Gothic"/>
        <family val="3"/>
        <charset val="128"/>
      </rPr>
      <t>人）</t>
    </r>
    <rPh sb="14" eb="15">
      <t>ニン</t>
    </rPh>
    <phoneticPr fontId="54"/>
  </si>
  <si>
    <r>
      <t>11,000</t>
    </r>
    <r>
      <rPr>
        <sz val="8"/>
        <color indexed="12"/>
        <rFont val="MS UI Gothic"/>
        <family val="3"/>
        <charset val="128"/>
      </rPr>
      <t>人以上</t>
    </r>
    <rPh sb="6" eb="7">
      <t>ニン</t>
    </rPh>
    <rPh sb="7" eb="9">
      <t>イジョウ</t>
    </rPh>
    <phoneticPr fontId="2"/>
  </si>
  <si>
    <r>
      <rPr>
        <sz val="8"/>
        <rFont val="MS UI Gothic"/>
        <family val="3"/>
        <charset val="128"/>
      </rPr>
      <t>　　日本の</t>
    </r>
    <r>
      <rPr>
        <sz val="8"/>
        <rFont val="Arial"/>
        <family val="2"/>
      </rPr>
      <t>QC</t>
    </r>
    <r>
      <rPr>
        <sz val="8"/>
        <rFont val="MS UI Gothic"/>
        <family val="3"/>
        <charset val="128"/>
      </rPr>
      <t>サークル（小集団改善活動）の牽引役として、『</t>
    </r>
    <r>
      <rPr>
        <sz val="8"/>
        <rFont val="Arial"/>
        <family val="2"/>
      </rPr>
      <t>QC</t>
    </r>
    <r>
      <rPr>
        <sz val="8"/>
        <rFont val="MS UI Gothic"/>
        <family val="3"/>
        <charset val="128"/>
      </rPr>
      <t>サークル活動の基本理念』</t>
    </r>
    <phoneticPr fontId="2"/>
  </si>
  <si>
    <r>
      <t xml:space="preserve">    </t>
    </r>
    <r>
      <rPr>
        <sz val="8"/>
        <rFont val="MS UI Gothic"/>
        <family val="3"/>
        <charset val="128"/>
      </rPr>
      <t>変更</t>
    </r>
    <rPh sb="4" eb="6">
      <t>ヘンコウ</t>
    </rPh>
    <phoneticPr fontId="2"/>
  </si>
  <si>
    <r>
      <t>1,973</t>
    </r>
    <r>
      <rPr>
        <sz val="8"/>
        <rFont val="MS UI Gothic"/>
        <family val="3"/>
        <charset val="128"/>
      </rPr>
      <t>社以上</t>
    </r>
    <r>
      <rPr>
        <sz val="6"/>
        <rFont val="MS UI Gothic"/>
        <family val="3"/>
        <charset val="128"/>
      </rPr>
      <t>（</t>
    </r>
    <r>
      <rPr>
        <sz val="6"/>
        <rFont val="Arial"/>
        <family val="2"/>
      </rPr>
      <t>320</t>
    </r>
    <r>
      <rPr>
        <sz val="6"/>
        <rFont val="MS UI Gothic"/>
        <family val="3"/>
        <charset val="128"/>
      </rPr>
      <t>社）</t>
    </r>
    <rPh sb="12" eb="13">
      <t>シャ</t>
    </rPh>
    <phoneticPr fontId="54"/>
  </si>
  <si>
    <r>
      <t>1,400</t>
    </r>
    <r>
      <rPr>
        <sz val="8"/>
        <color indexed="12"/>
        <rFont val="MS UI Gothic"/>
        <family val="3"/>
        <charset val="128"/>
      </rPr>
      <t>社以上</t>
    </r>
    <rPh sb="5" eb="6">
      <t>シャ</t>
    </rPh>
    <rPh sb="6" eb="8">
      <t>イジョウ</t>
    </rPh>
    <phoneticPr fontId="2"/>
  </si>
  <si>
    <r>
      <rPr>
        <sz val="8"/>
        <rFont val="MS UI Gothic"/>
        <family val="3"/>
        <charset val="128"/>
      </rPr>
      <t>　を尊重し、お客様の期待を越える</t>
    </r>
    <r>
      <rPr>
        <sz val="8"/>
        <rFont val="Arial"/>
        <family val="2"/>
      </rPr>
      <t>”</t>
    </r>
    <r>
      <rPr>
        <sz val="8"/>
        <rFont val="MS UI Gothic"/>
        <family val="3"/>
        <charset val="128"/>
      </rPr>
      <t>喜びと感動</t>
    </r>
    <r>
      <rPr>
        <sz val="8"/>
        <rFont val="Arial"/>
        <family val="2"/>
      </rPr>
      <t>”</t>
    </r>
    <r>
      <rPr>
        <sz val="8"/>
        <rFont val="MS UI Gothic"/>
        <family val="3"/>
        <charset val="128"/>
      </rPr>
      <t>を提供しつづける。</t>
    </r>
    <phoneticPr fontId="2"/>
  </si>
  <si>
    <r>
      <t xml:space="preserve">            </t>
    </r>
    <r>
      <rPr>
        <sz val="11"/>
        <rFont val="MS UI Gothic"/>
        <family val="3"/>
        <charset val="128"/>
      </rPr>
      <t xml:space="preserve">１）「役立つＱＣ」の追求と普及による企業への貢献　
</t>
    </r>
    <r>
      <rPr>
        <sz val="11"/>
        <rFont val="Arial"/>
        <family val="2"/>
      </rPr>
      <t xml:space="preserve">            </t>
    </r>
    <r>
      <rPr>
        <sz val="11"/>
        <rFont val="MS UI Gothic"/>
        <family val="3"/>
        <charset val="128"/>
      </rPr>
      <t xml:space="preserve">２）お客様のニーズに応える、ニーズを先取りした行事の深化
</t>
    </r>
    <r>
      <rPr>
        <sz val="11"/>
        <rFont val="Arial"/>
        <family val="2"/>
      </rPr>
      <t xml:space="preserve">            </t>
    </r>
    <r>
      <rPr>
        <sz val="11"/>
        <rFont val="MS UI Gothic"/>
        <family val="3"/>
        <charset val="128"/>
      </rPr>
      <t>３）地区業務の効果的な運営　　　　　　</t>
    </r>
    <rPh sb="53" eb="55">
      <t>キャクサマ</t>
    </rPh>
    <rPh sb="60" eb="61">
      <t>コタ</t>
    </rPh>
    <rPh sb="68" eb="70">
      <t>サキド</t>
    </rPh>
    <rPh sb="73" eb="75">
      <t>ギョウジ</t>
    </rPh>
    <rPh sb="76" eb="78">
      <t>シンカ</t>
    </rPh>
    <phoneticPr fontId="2"/>
  </si>
  <si>
    <r>
      <t>58</t>
    </r>
    <r>
      <rPr>
        <sz val="8"/>
        <rFont val="MS UI Gothic"/>
        <family val="3"/>
        <charset val="128"/>
      </rPr>
      <t>社以上</t>
    </r>
    <rPh sb="2" eb="5">
      <t>シャイジョウ</t>
    </rPh>
    <phoneticPr fontId="54"/>
  </si>
  <si>
    <r>
      <t>60</t>
    </r>
    <r>
      <rPr>
        <sz val="8"/>
        <color indexed="12"/>
        <rFont val="MS UI Gothic"/>
        <family val="3"/>
        <charset val="128"/>
      </rPr>
      <t>社以上</t>
    </r>
    <rPh sb="2" eb="3">
      <t>シャ</t>
    </rPh>
    <rPh sb="3" eb="5">
      <t>イジョウ</t>
    </rPh>
    <phoneticPr fontId="2"/>
  </si>
  <si>
    <r>
      <rPr>
        <b/>
        <sz val="8"/>
        <rFont val="MS UI Gothic"/>
        <family val="3"/>
        <charset val="128"/>
      </rPr>
      <t>・重点取組</t>
    </r>
    <rPh sb="1" eb="3">
      <t>ジュウテン</t>
    </rPh>
    <rPh sb="3" eb="5">
      <t>トリクミ</t>
    </rPh>
    <phoneticPr fontId="2"/>
  </si>
  <si>
    <r>
      <rPr>
        <sz val="9"/>
        <rFont val="MS UI Gothic"/>
        <family val="3"/>
        <charset val="128"/>
      </rPr>
      <t>静岡地区</t>
    </r>
    <rPh sb="0" eb="2">
      <t>シズオカ</t>
    </rPh>
    <phoneticPr fontId="2"/>
  </si>
  <si>
    <r>
      <rPr>
        <strike/>
        <sz val="9"/>
        <color indexed="12"/>
        <rFont val="MS UI Gothic"/>
        <family val="3"/>
        <charset val="128"/>
      </rPr>
      <t>幹事会社</t>
    </r>
    <r>
      <rPr>
        <strike/>
        <sz val="9"/>
        <color indexed="12"/>
        <rFont val="Arial"/>
        <family val="2"/>
      </rPr>
      <t>100</t>
    </r>
    <r>
      <rPr>
        <strike/>
        <sz val="9"/>
        <color indexed="12"/>
        <rFont val="MS UI Gothic"/>
        <family val="3"/>
        <charset val="128"/>
      </rPr>
      <t>％</t>
    </r>
    <rPh sb="0" eb="2">
      <t>カンジ</t>
    </rPh>
    <rPh sb="2" eb="4">
      <t>カイシャ</t>
    </rPh>
    <phoneticPr fontId="2"/>
  </si>
  <si>
    <r>
      <rPr>
        <sz val="8"/>
        <rFont val="MS UI Gothic"/>
        <family val="3"/>
        <charset val="128"/>
      </rPr>
      <t>１．基本理念に基づく、人づくり・職場活性化に貢献する</t>
    </r>
    <r>
      <rPr>
        <sz val="8"/>
        <rFont val="Arial"/>
        <family val="2"/>
      </rPr>
      <t>QC</t>
    </r>
    <r>
      <rPr>
        <sz val="8"/>
        <rFont val="MS UI Gothic"/>
        <family val="3"/>
        <charset val="128"/>
      </rPr>
      <t>サークル活動（小集団活動）の追究</t>
    </r>
    <rPh sb="2" eb="4">
      <t>キホン</t>
    </rPh>
    <rPh sb="4" eb="6">
      <t>リネン</t>
    </rPh>
    <rPh sb="7" eb="8">
      <t>モト</t>
    </rPh>
    <rPh sb="11" eb="12">
      <t>ヒト</t>
    </rPh>
    <rPh sb="16" eb="18">
      <t>ショクバ</t>
    </rPh>
    <rPh sb="18" eb="21">
      <t>カッセイカ</t>
    </rPh>
    <rPh sb="22" eb="24">
      <t>コウケン</t>
    </rPh>
    <rPh sb="32" eb="34">
      <t>カツドウ</t>
    </rPh>
    <rPh sb="35" eb="38">
      <t>ショウシュウダン</t>
    </rPh>
    <rPh sb="38" eb="40">
      <t>カツドウ</t>
    </rPh>
    <rPh sb="42" eb="44">
      <t>ツイキュウ</t>
    </rPh>
    <phoneticPr fontId="2"/>
  </si>
  <si>
    <r>
      <t xml:space="preserve">
</t>
    </r>
    <r>
      <rPr>
        <sz val="8"/>
        <rFont val="MS UI Gothic"/>
        <family val="3"/>
        <charset val="128"/>
      </rPr>
      <t>①行事参加人員
②行事参加企業数
③事務・販売・サービス
　（含む医療・福祉）参加比率
④行事参加者満足度</t>
    </r>
    <rPh sb="19" eb="21">
      <t>ジム</t>
    </rPh>
    <rPh sb="22" eb="24">
      <t>ハンバイ</t>
    </rPh>
    <rPh sb="32" eb="33">
      <t>フク</t>
    </rPh>
    <rPh sb="34" eb="36">
      <t>イリョウ</t>
    </rPh>
    <rPh sb="37" eb="39">
      <t>フクシ</t>
    </rPh>
    <rPh sb="40" eb="42">
      <t>サンカ</t>
    </rPh>
    <rPh sb="42" eb="44">
      <t>ヒリツ</t>
    </rPh>
    <rPh sb="46" eb="48">
      <t>ギョウジ</t>
    </rPh>
    <rPh sb="48" eb="51">
      <t>サンカシャ</t>
    </rPh>
    <rPh sb="51" eb="54">
      <t>マンゾクド</t>
    </rPh>
    <phoneticPr fontId="2"/>
  </si>
  <si>
    <r>
      <t xml:space="preserve">
</t>
    </r>
    <r>
      <rPr>
        <b/>
        <sz val="8"/>
        <color indexed="10"/>
        <rFont val="Arial"/>
        <family val="2"/>
      </rPr>
      <t xml:space="preserve"> 2,050</t>
    </r>
    <r>
      <rPr>
        <b/>
        <sz val="8"/>
        <color indexed="10"/>
        <rFont val="MS UI Gothic"/>
        <family val="3"/>
        <charset val="128"/>
      </rPr>
      <t>人</t>
    </r>
    <r>
      <rPr>
        <sz val="8"/>
        <rFont val="MS UI Gothic"/>
        <family val="3"/>
        <charset val="128"/>
      </rPr>
      <t xml:space="preserve">以上
</t>
    </r>
    <r>
      <rPr>
        <b/>
        <sz val="8"/>
        <color indexed="10"/>
        <rFont val="Arial"/>
        <family val="2"/>
      </rPr>
      <t>160</t>
    </r>
    <r>
      <rPr>
        <b/>
        <sz val="8"/>
        <color indexed="10"/>
        <rFont val="MS UI Gothic"/>
        <family val="3"/>
        <charset val="128"/>
      </rPr>
      <t>社</t>
    </r>
    <r>
      <rPr>
        <sz val="8"/>
        <rFont val="Arial"/>
        <family val="2"/>
      </rPr>
      <t xml:space="preserve"> </t>
    </r>
    <r>
      <rPr>
        <sz val="8"/>
        <rFont val="MS UI Gothic"/>
        <family val="3"/>
        <charset val="128"/>
      </rPr>
      <t>（述べ</t>
    </r>
    <r>
      <rPr>
        <sz val="8"/>
        <rFont val="Arial"/>
        <family val="2"/>
      </rPr>
      <t>520</t>
    </r>
    <r>
      <rPr>
        <sz val="8"/>
        <rFont val="MS UI Gothic"/>
        <family val="3"/>
        <charset val="128"/>
      </rPr>
      <t xml:space="preserve">社）以上　　
</t>
    </r>
    <r>
      <rPr>
        <b/>
        <sz val="8"/>
        <color indexed="10"/>
        <rFont val="Arial"/>
        <family val="2"/>
      </rPr>
      <t>40%</t>
    </r>
    <r>
      <rPr>
        <sz val="8"/>
        <rFont val="MS UI Gothic"/>
        <family val="3"/>
        <charset val="128"/>
      </rPr>
      <t>以上
　　　</t>
    </r>
    <r>
      <rPr>
        <b/>
        <sz val="8"/>
        <color indexed="10"/>
        <rFont val="Arial"/>
        <family val="2"/>
      </rPr>
      <t>98%</t>
    </r>
    <r>
      <rPr>
        <sz val="8"/>
        <rFont val="MS UI Gothic"/>
        <family val="3"/>
        <charset val="128"/>
      </rPr>
      <t>以上</t>
    </r>
    <rPh sb="14" eb="15">
      <t>シャ</t>
    </rPh>
    <rPh sb="17" eb="18">
      <t>ノ</t>
    </rPh>
    <rPh sb="32" eb="34">
      <t>イジョウ</t>
    </rPh>
    <rPh sb="48" eb="50">
      <t>イジョウ</t>
    </rPh>
    <phoneticPr fontId="2"/>
  </si>
  <si>
    <r>
      <rPr>
        <sz val="11"/>
        <rFont val="MS UI Gothic"/>
        <family val="3"/>
        <charset val="128"/>
      </rPr>
      <t>　</t>
    </r>
    <phoneticPr fontId="2"/>
  </si>
  <si>
    <r>
      <rPr>
        <sz val="9"/>
        <color indexed="10"/>
        <rFont val="MS UI Gothic"/>
        <family val="3"/>
        <charset val="128"/>
      </rPr>
      <t>　</t>
    </r>
    <r>
      <rPr>
        <sz val="9"/>
        <color indexed="10"/>
        <rFont val="Arial"/>
        <family val="2"/>
      </rPr>
      <t xml:space="preserve"> 58</t>
    </r>
    <r>
      <rPr>
        <sz val="9"/>
        <color indexed="10"/>
        <rFont val="MS UI Gothic"/>
        <family val="3"/>
        <charset val="128"/>
      </rPr>
      <t>件</t>
    </r>
    <r>
      <rPr>
        <sz val="9"/>
        <rFont val="MS UI Gothic"/>
        <family val="3"/>
        <charset val="128"/>
      </rPr>
      <t>以上</t>
    </r>
    <rPh sb="4" eb="5">
      <t>ケン</t>
    </rPh>
    <phoneticPr fontId="2"/>
  </si>
  <si>
    <r>
      <rPr>
        <sz val="8"/>
        <rFont val="MS UI Gothic"/>
        <family val="3"/>
        <charset val="128"/>
      </rPr>
      <t>５８件以上</t>
    </r>
  </si>
  <si>
    <r>
      <rPr>
        <sz val="8"/>
        <rFont val="MS UI Gothic"/>
        <family val="3"/>
        <charset val="128"/>
      </rPr>
      <t>６０件</t>
    </r>
    <phoneticPr fontId="2"/>
  </si>
  <si>
    <r>
      <rPr>
        <sz val="8"/>
        <rFont val="MS UI Gothic"/>
        <family val="3"/>
        <charset val="128"/>
      </rPr>
      <t>２．事務・販売・サービス（含む医療・福祉）部門の活動の拡大と活性化</t>
    </r>
    <rPh sb="2" eb="4">
      <t>ジム</t>
    </rPh>
    <rPh sb="5" eb="7">
      <t>ハンバイ</t>
    </rPh>
    <rPh sb="13" eb="14">
      <t>フク</t>
    </rPh>
    <rPh sb="15" eb="17">
      <t>イリョウ</t>
    </rPh>
    <rPh sb="18" eb="20">
      <t>フクシ</t>
    </rPh>
    <rPh sb="21" eb="23">
      <t>ブモン</t>
    </rPh>
    <rPh sb="24" eb="26">
      <t>カツドウ</t>
    </rPh>
    <rPh sb="27" eb="29">
      <t>カクダイ</t>
    </rPh>
    <rPh sb="30" eb="32">
      <t>カッセイ</t>
    </rPh>
    <rPh sb="32" eb="33">
      <t>カ</t>
    </rPh>
    <phoneticPr fontId="2"/>
  </si>
  <si>
    <r>
      <rPr>
        <sz val="9"/>
        <rFont val="MS UI Gothic"/>
        <family val="3"/>
        <charset val="128"/>
      </rPr>
      <t>地区年度目標</t>
    </r>
    <rPh sb="2" eb="4">
      <t>ネンド</t>
    </rPh>
    <phoneticPr fontId="2"/>
  </si>
  <si>
    <r>
      <rPr>
        <sz val="9"/>
        <rFont val="MS UI Gothic"/>
        <family val="3"/>
        <charset val="128"/>
      </rPr>
      <t>　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26</t>
    </r>
    <r>
      <rPr>
        <sz val="9"/>
        <color indexed="10"/>
        <rFont val="MS UI Gothic"/>
        <family val="3"/>
        <charset val="128"/>
      </rPr>
      <t>社</t>
    </r>
    <r>
      <rPr>
        <sz val="9"/>
        <rFont val="MS UI Gothic"/>
        <family val="3"/>
        <charset val="128"/>
      </rPr>
      <t>以上</t>
    </r>
    <rPh sb="4" eb="5">
      <t>シャ</t>
    </rPh>
    <rPh sb="5" eb="7">
      <t>イジョウ</t>
    </rPh>
    <phoneticPr fontId="2"/>
  </si>
  <si>
    <r>
      <t>26</t>
    </r>
    <r>
      <rPr>
        <sz val="8"/>
        <rFont val="MS UI Gothic"/>
        <family val="3"/>
        <charset val="128"/>
      </rPr>
      <t>社以上</t>
    </r>
  </si>
  <si>
    <r>
      <rPr>
        <sz val="8"/>
        <rFont val="MS UI Gothic"/>
        <family val="3"/>
        <charset val="128"/>
      </rPr>
      <t>３７社</t>
    </r>
    <phoneticPr fontId="2"/>
  </si>
  <si>
    <r>
      <rPr>
        <sz val="8"/>
        <rFont val="MS UI Gothic"/>
        <family val="3"/>
        <charset val="128"/>
      </rPr>
      <t>３．地区間連携の深化による、お客様第一、かつ効率的な支部・地区活動の展開</t>
    </r>
    <rPh sb="2" eb="4">
      <t>チク</t>
    </rPh>
    <rPh sb="4" eb="5">
      <t>カン</t>
    </rPh>
    <rPh sb="5" eb="7">
      <t>レンケイ</t>
    </rPh>
    <rPh sb="8" eb="10">
      <t>シンカ</t>
    </rPh>
    <rPh sb="15" eb="16">
      <t>キャク</t>
    </rPh>
    <rPh sb="16" eb="17">
      <t>サマ</t>
    </rPh>
    <rPh sb="17" eb="19">
      <t>ダイイチ</t>
    </rPh>
    <rPh sb="22" eb="25">
      <t>コウリツテキ</t>
    </rPh>
    <rPh sb="26" eb="28">
      <t>シブ</t>
    </rPh>
    <rPh sb="29" eb="31">
      <t>チク</t>
    </rPh>
    <rPh sb="31" eb="33">
      <t>カツドウ</t>
    </rPh>
    <rPh sb="34" eb="36">
      <t>テンカイ</t>
    </rPh>
    <phoneticPr fontId="2"/>
  </si>
  <si>
    <r>
      <rPr>
        <b/>
        <sz val="12"/>
        <rFont val="MS UI Gothic"/>
        <family val="3"/>
        <charset val="128"/>
      </rPr>
      <t>　　　　【２．中期課題】</t>
    </r>
    <rPh sb="9" eb="11">
      <t>カダイ</t>
    </rPh>
    <phoneticPr fontId="2"/>
  </si>
  <si>
    <r>
      <rPr>
        <sz val="9"/>
        <rFont val="MS UI Gothic"/>
        <family val="3"/>
        <charset val="128"/>
      </rPr>
      <t>　</t>
    </r>
    <r>
      <rPr>
        <sz val="9"/>
        <rFont val="Arial"/>
        <family val="2"/>
      </rPr>
      <t xml:space="preserve"> </t>
    </r>
    <r>
      <rPr>
        <sz val="9"/>
        <rFont val="MS UI Gothic"/>
        <family val="3"/>
        <charset val="128"/>
      </rPr>
      <t>　</t>
    </r>
    <r>
      <rPr>
        <sz val="9"/>
        <color indexed="10"/>
        <rFont val="Arial"/>
        <family val="2"/>
      </rPr>
      <t>6</t>
    </r>
    <r>
      <rPr>
        <sz val="9"/>
        <rFont val="MS UI Gothic"/>
        <family val="3"/>
        <charset val="128"/>
      </rPr>
      <t>件以上</t>
    </r>
    <rPh sb="4" eb="5">
      <t>ケン</t>
    </rPh>
    <phoneticPr fontId="2"/>
  </si>
  <si>
    <r>
      <t>6</t>
    </r>
    <r>
      <rPr>
        <sz val="8"/>
        <rFont val="MS UI Gothic"/>
        <family val="3"/>
        <charset val="128"/>
      </rPr>
      <t>件以上</t>
    </r>
  </si>
  <si>
    <r>
      <t>6</t>
    </r>
    <r>
      <rPr>
        <sz val="8"/>
        <rFont val="MS UI Gothic"/>
        <family val="3"/>
        <charset val="128"/>
      </rPr>
      <t>件</t>
    </r>
    <phoneticPr fontId="2"/>
  </si>
  <si>
    <r>
      <rPr>
        <sz val="11"/>
        <rFont val="MS UI Gothic"/>
        <family val="3"/>
        <charset val="128"/>
      </rPr>
      <t>　　　　　　</t>
    </r>
    <r>
      <rPr>
        <sz val="11"/>
        <rFont val="Arial"/>
        <family val="2"/>
      </rPr>
      <t xml:space="preserve">(1) </t>
    </r>
    <r>
      <rPr>
        <sz val="11"/>
        <rFont val="MS UI Gothic"/>
        <family val="3"/>
        <charset val="128"/>
      </rPr>
      <t>「役立つ</t>
    </r>
    <r>
      <rPr>
        <sz val="11"/>
        <rFont val="Arial"/>
        <family val="2"/>
      </rPr>
      <t>QC</t>
    </r>
    <r>
      <rPr>
        <sz val="11"/>
        <rFont val="MS UI Gothic"/>
        <family val="3"/>
        <charset val="128"/>
      </rPr>
      <t>」のより多くの企業への浸透
　　　　　　</t>
    </r>
    <r>
      <rPr>
        <sz val="11"/>
        <rFont val="Arial"/>
        <family val="2"/>
      </rPr>
      <t xml:space="preserve">(2) </t>
    </r>
    <r>
      <rPr>
        <sz val="11"/>
        <rFont val="MS UI Gothic"/>
        <family val="3"/>
        <charset val="128"/>
      </rPr>
      <t>賛助会員会社の支援強化
　　　　　　</t>
    </r>
    <r>
      <rPr>
        <sz val="11"/>
        <rFont val="Arial"/>
        <family val="2"/>
      </rPr>
      <t xml:space="preserve">(3) </t>
    </r>
    <r>
      <rPr>
        <sz val="11"/>
        <rFont val="MS UI Gothic"/>
        <family val="3"/>
        <charset val="128"/>
      </rPr>
      <t>お客様のニーズを先取りした行事の企画と内容の充実
　　　　　　</t>
    </r>
    <r>
      <rPr>
        <sz val="11"/>
        <rFont val="Arial"/>
        <family val="2"/>
      </rPr>
      <t xml:space="preserve">(4) </t>
    </r>
    <r>
      <rPr>
        <sz val="11"/>
        <rFont val="MS UI Gothic"/>
        <family val="3"/>
        <charset val="128"/>
      </rPr>
      <t>アドバイザーの育成強化
　　　　　　</t>
    </r>
    <r>
      <rPr>
        <sz val="11"/>
        <rFont val="Arial"/>
        <family val="2"/>
      </rPr>
      <t xml:space="preserve">(5) </t>
    </r>
    <r>
      <rPr>
        <sz val="11"/>
        <rFont val="MS UI Gothic"/>
        <family val="3"/>
        <charset val="128"/>
      </rPr>
      <t>地区幹事負担の軽減と幹事会社のメリット向上</t>
    </r>
    <rPh sb="11" eb="13">
      <t>ヤクダ</t>
    </rPh>
    <rPh sb="20" eb="21">
      <t>オオ</t>
    </rPh>
    <rPh sb="23" eb="25">
      <t>キギョウ</t>
    </rPh>
    <rPh sb="27" eb="29">
      <t>シントウ</t>
    </rPh>
    <rPh sb="40" eb="42">
      <t>サンジョ</t>
    </rPh>
    <rPh sb="42" eb="44">
      <t>カイイン</t>
    </rPh>
    <rPh sb="44" eb="45">
      <t>カイ</t>
    </rPh>
    <rPh sb="45" eb="46">
      <t>シャ</t>
    </rPh>
    <rPh sb="63" eb="65">
      <t>キャクサマ</t>
    </rPh>
    <rPh sb="75" eb="77">
      <t>ギョウジ</t>
    </rPh>
    <rPh sb="78" eb="80">
      <t>キカク</t>
    </rPh>
    <rPh sb="81" eb="83">
      <t>ナイヨウ</t>
    </rPh>
    <rPh sb="84" eb="86">
      <t>ジュウジツ</t>
    </rPh>
    <rPh sb="119" eb="121">
      <t>チク</t>
    </rPh>
    <rPh sb="121" eb="123">
      <t>カンジ</t>
    </rPh>
    <rPh sb="123" eb="125">
      <t>フタン</t>
    </rPh>
    <rPh sb="126" eb="128">
      <t>ケイゲン</t>
    </rPh>
    <rPh sb="129" eb="131">
      <t>カンジ</t>
    </rPh>
    <rPh sb="131" eb="133">
      <t>カイシャ</t>
    </rPh>
    <phoneticPr fontId="2"/>
  </si>
  <si>
    <r>
      <rPr>
        <sz val="11"/>
        <rFont val="ＭＳ Ｐゴシック"/>
        <family val="3"/>
        <charset val="128"/>
      </rPr>
      <t>←　</t>
    </r>
    <r>
      <rPr>
        <sz val="11"/>
        <rFont val="Arial"/>
        <family val="2"/>
      </rPr>
      <t xml:space="preserve">1)
</t>
    </r>
    <r>
      <rPr>
        <sz val="11"/>
        <rFont val="ＭＳ Ｐゴシック"/>
        <family val="3"/>
        <charset val="128"/>
      </rPr>
      <t>←　</t>
    </r>
    <r>
      <rPr>
        <sz val="11"/>
        <rFont val="Arial"/>
        <family val="2"/>
      </rPr>
      <t xml:space="preserve">1)
</t>
    </r>
    <r>
      <rPr>
        <sz val="11"/>
        <rFont val="ＭＳ Ｐゴシック"/>
        <family val="3"/>
        <charset val="128"/>
      </rPr>
      <t>←　</t>
    </r>
    <r>
      <rPr>
        <sz val="11"/>
        <rFont val="Arial"/>
        <family val="2"/>
      </rPr>
      <t xml:space="preserve">2)
</t>
    </r>
    <r>
      <rPr>
        <sz val="11"/>
        <rFont val="ＭＳ Ｐゴシック"/>
        <family val="3"/>
        <charset val="128"/>
      </rPr>
      <t>←　</t>
    </r>
    <r>
      <rPr>
        <sz val="11"/>
        <rFont val="Arial"/>
        <family val="2"/>
      </rPr>
      <t xml:space="preserve">2)
</t>
    </r>
    <r>
      <rPr>
        <sz val="11"/>
        <rFont val="ＭＳ Ｐゴシック"/>
        <family val="3"/>
        <charset val="128"/>
      </rPr>
      <t>←　</t>
    </r>
    <r>
      <rPr>
        <sz val="11"/>
        <rFont val="Arial"/>
        <family val="2"/>
      </rPr>
      <t>3)</t>
    </r>
    <phoneticPr fontId="2"/>
  </si>
  <si>
    <r>
      <t>1,407</t>
    </r>
    <r>
      <rPr>
        <sz val="9"/>
        <color indexed="10"/>
        <rFont val="MS UI Gothic"/>
        <family val="3"/>
        <charset val="128"/>
      </rPr>
      <t>人</t>
    </r>
    <r>
      <rPr>
        <sz val="9"/>
        <color indexed="12"/>
        <rFont val="MS UI Gothic"/>
        <family val="3"/>
        <charset val="128"/>
      </rPr>
      <t>以上</t>
    </r>
    <rPh sb="5" eb="6">
      <t>ニン</t>
    </rPh>
    <phoneticPr fontId="2"/>
  </si>
  <si>
    <r>
      <t>1,415</t>
    </r>
    <r>
      <rPr>
        <sz val="8"/>
        <rFont val="MS UI Gothic"/>
        <family val="3"/>
        <charset val="128"/>
      </rPr>
      <t>人以上</t>
    </r>
    <phoneticPr fontId="2"/>
  </si>
  <si>
    <r>
      <t>2,010</t>
    </r>
    <r>
      <rPr>
        <sz val="8"/>
        <rFont val="MS UI Gothic"/>
        <family val="3"/>
        <charset val="128"/>
      </rPr>
      <t>人</t>
    </r>
    <phoneticPr fontId="2"/>
  </si>
  <si>
    <r>
      <rPr>
        <b/>
        <sz val="12"/>
        <rFont val="MS UI Gothic"/>
        <family val="3"/>
        <charset val="128"/>
      </rPr>
      <t>２．中期課題</t>
    </r>
    <rPh sb="2" eb="4">
      <t>チュウキ</t>
    </rPh>
    <rPh sb="4" eb="6">
      <t>カダイ</t>
    </rPh>
    <phoneticPr fontId="2"/>
  </si>
  <si>
    <r>
      <t xml:space="preserve">  </t>
    </r>
    <r>
      <rPr>
        <sz val="9"/>
        <color indexed="10"/>
        <rFont val="Arial"/>
        <family val="2"/>
      </rPr>
      <t>306</t>
    </r>
    <r>
      <rPr>
        <sz val="9"/>
        <color indexed="12"/>
        <rFont val="MS UI Gothic"/>
        <family val="3"/>
        <charset val="128"/>
      </rPr>
      <t>社以上</t>
    </r>
    <rPh sb="5" eb="6">
      <t>シャ</t>
    </rPh>
    <phoneticPr fontId="2"/>
  </si>
  <si>
    <r>
      <t>480</t>
    </r>
    <r>
      <rPr>
        <sz val="8"/>
        <color indexed="10"/>
        <rFont val="MS UI Gothic"/>
        <family val="3"/>
        <charset val="128"/>
      </rPr>
      <t>社以上</t>
    </r>
    <phoneticPr fontId="2"/>
  </si>
  <si>
    <r>
      <t>438</t>
    </r>
    <r>
      <rPr>
        <sz val="8"/>
        <rFont val="MS UI Gothic"/>
        <family val="3"/>
        <charset val="128"/>
      </rPr>
      <t>社</t>
    </r>
    <phoneticPr fontId="2"/>
  </si>
  <si>
    <r>
      <rPr>
        <sz val="8"/>
        <rFont val="MS UI Gothic"/>
        <family val="3"/>
        <charset val="128"/>
      </rPr>
      <t>　（１）</t>
    </r>
    <r>
      <rPr>
        <sz val="8"/>
        <rFont val="Arial"/>
        <family val="2"/>
      </rPr>
      <t xml:space="preserve"> </t>
    </r>
    <r>
      <rPr>
        <sz val="8"/>
        <rFont val="MS UI Gothic"/>
        <family val="3"/>
        <charset val="128"/>
      </rPr>
      <t>企業経営に貢献する</t>
    </r>
    <r>
      <rPr>
        <sz val="8"/>
        <rFont val="Arial"/>
        <family val="2"/>
      </rPr>
      <t>QC</t>
    </r>
    <r>
      <rPr>
        <sz val="8"/>
        <rFont val="MS UI Gothic"/>
        <family val="3"/>
        <charset val="128"/>
      </rPr>
      <t>サークル活動の訴求</t>
    </r>
    <r>
      <rPr>
        <sz val="8"/>
        <rFont val="Arial"/>
        <family val="2"/>
      </rPr>
      <t xml:space="preserve">  </t>
    </r>
    <r>
      <rPr>
        <sz val="8"/>
        <rFont val="MS UI Gothic"/>
        <family val="3"/>
        <charset val="128"/>
      </rPr>
      <t>⇒必要性・有効性を訴え仲間を増やす</t>
    </r>
    <rPh sb="5" eb="7">
      <t>キギョウ</t>
    </rPh>
    <rPh sb="7" eb="9">
      <t>ケイエイ</t>
    </rPh>
    <rPh sb="10" eb="12">
      <t>コウケン</t>
    </rPh>
    <rPh sb="20" eb="22">
      <t>カツドウ</t>
    </rPh>
    <rPh sb="23" eb="25">
      <t>ソキュウ</t>
    </rPh>
    <rPh sb="32" eb="35">
      <t>ユウコウセイ</t>
    </rPh>
    <rPh sb="38" eb="40">
      <t>ナカマ</t>
    </rPh>
    <rPh sb="41" eb="42">
      <t>フ</t>
    </rPh>
    <phoneticPr fontId="2"/>
  </si>
  <si>
    <r>
      <rPr>
        <b/>
        <sz val="11"/>
        <color indexed="10"/>
        <rFont val="MS UI Gothic"/>
        <family val="3"/>
        <charset val="128"/>
      </rPr>
      <t>※</t>
    </r>
    <r>
      <rPr>
        <b/>
        <sz val="11"/>
        <color indexed="10"/>
        <rFont val="Arial"/>
        <family val="2"/>
      </rPr>
      <t>08</t>
    </r>
    <r>
      <rPr>
        <b/>
        <sz val="11"/>
        <color indexed="10"/>
        <rFont val="MS UI Gothic"/>
        <family val="3"/>
        <charset val="128"/>
      </rPr>
      <t>年度の３０％減</t>
    </r>
    <rPh sb="3" eb="5">
      <t>ネンド</t>
    </rPh>
    <rPh sb="9" eb="10">
      <t>ゲン</t>
    </rPh>
    <phoneticPr fontId="2"/>
  </si>
  <si>
    <r>
      <t xml:space="preserve">  </t>
    </r>
    <r>
      <rPr>
        <sz val="8"/>
        <rFont val="MS UI Gothic"/>
        <family val="3"/>
        <charset val="128"/>
      </rPr>
      <t>（２）</t>
    </r>
    <r>
      <rPr>
        <sz val="8"/>
        <rFont val="Arial"/>
        <family val="2"/>
      </rPr>
      <t xml:space="preserve"> </t>
    </r>
    <r>
      <rPr>
        <sz val="8"/>
        <rFont val="MS UI Gothic"/>
        <family val="3"/>
        <charset val="128"/>
      </rPr>
      <t>事務・販売・サービス（含む医療・福祉）部門の活動の活性化</t>
    </r>
    <rPh sb="6" eb="8">
      <t>ジム</t>
    </rPh>
    <rPh sb="9" eb="11">
      <t>ハンバイ</t>
    </rPh>
    <rPh sb="17" eb="18">
      <t>フク</t>
    </rPh>
    <rPh sb="19" eb="21">
      <t>イリョウ</t>
    </rPh>
    <rPh sb="22" eb="24">
      <t>フクシ</t>
    </rPh>
    <rPh sb="25" eb="27">
      <t>ブモン</t>
    </rPh>
    <rPh sb="28" eb="30">
      <t>カツドウ</t>
    </rPh>
    <rPh sb="31" eb="34">
      <t>カッセイカ</t>
    </rPh>
    <phoneticPr fontId="2"/>
  </si>
  <si>
    <r>
      <rPr>
        <b/>
        <sz val="11"/>
        <color indexed="9"/>
        <rFont val="MS UI Gothic"/>
        <family val="3"/>
        <charset val="128"/>
      </rPr>
      <t>６．行事計画（案）</t>
    </r>
    <rPh sb="7" eb="8">
      <t>アン</t>
    </rPh>
    <phoneticPr fontId="2"/>
  </si>
  <si>
    <r>
      <rPr>
        <sz val="8"/>
        <rFont val="MS UI Gothic"/>
        <family val="3"/>
        <charset val="128"/>
      </rPr>
      <t>　（３）</t>
    </r>
    <r>
      <rPr>
        <sz val="8"/>
        <rFont val="Arial"/>
        <family val="2"/>
      </rPr>
      <t xml:space="preserve"> </t>
    </r>
    <r>
      <rPr>
        <sz val="8"/>
        <rFont val="MS UI Gothic"/>
        <family val="3"/>
        <charset val="128"/>
      </rPr>
      <t>継続的に活動を推進する為の支部・地区の役割の見直しと地区間連携の深化</t>
    </r>
    <rPh sb="5" eb="7">
      <t>ケイゾク</t>
    </rPh>
    <rPh sb="7" eb="8">
      <t>テキ</t>
    </rPh>
    <rPh sb="9" eb="11">
      <t>カツドウ</t>
    </rPh>
    <rPh sb="12" eb="14">
      <t>スイシン</t>
    </rPh>
    <rPh sb="16" eb="17">
      <t>タメ</t>
    </rPh>
    <rPh sb="18" eb="20">
      <t>シブ</t>
    </rPh>
    <rPh sb="21" eb="23">
      <t>チク</t>
    </rPh>
    <rPh sb="24" eb="26">
      <t>ヤクワリ</t>
    </rPh>
    <rPh sb="27" eb="29">
      <t>ミナオ</t>
    </rPh>
    <rPh sb="31" eb="33">
      <t>チク</t>
    </rPh>
    <rPh sb="33" eb="34">
      <t>カン</t>
    </rPh>
    <rPh sb="34" eb="36">
      <t>レンケイ</t>
    </rPh>
    <rPh sb="37" eb="39">
      <t>シンカ</t>
    </rPh>
    <phoneticPr fontId="2"/>
  </si>
  <si>
    <r>
      <rPr>
        <sz val="9"/>
        <rFont val="MS UI Gothic"/>
        <family val="3"/>
        <charset val="128"/>
      </rPr>
      <t>区</t>
    </r>
  </si>
  <si>
    <r>
      <rPr>
        <sz val="9"/>
        <rFont val="MS UI Gothic"/>
        <family val="3"/>
        <charset val="128"/>
      </rPr>
      <t>行事・会議名</t>
    </r>
    <rPh sb="0" eb="2">
      <t>ギョウジ</t>
    </rPh>
    <rPh sb="3" eb="5">
      <t>カイギ</t>
    </rPh>
    <rPh sb="5" eb="6">
      <t>ナ</t>
    </rPh>
    <phoneticPr fontId="2"/>
  </si>
  <si>
    <r>
      <rPr>
        <sz val="9"/>
        <rFont val="MS UI Gothic"/>
        <family val="3"/>
        <charset val="128"/>
      </rPr>
      <t>　　　日程</t>
    </r>
    <phoneticPr fontId="2"/>
  </si>
  <si>
    <r>
      <rPr>
        <sz val="9"/>
        <rFont val="MS UI Gothic"/>
        <family val="3"/>
        <charset val="128"/>
      </rPr>
      <t>担当会社</t>
    </r>
  </si>
  <si>
    <r>
      <rPr>
        <sz val="9"/>
        <rFont val="MS UI Gothic"/>
        <family val="3"/>
        <charset val="128"/>
      </rPr>
      <t>特記事項</t>
    </r>
    <rPh sb="0" eb="2">
      <t>トッキ</t>
    </rPh>
    <rPh sb="2" eb="4">
      <t>ジコウ</t>
    </rPh>
    <phoneticPr fontId="2"/>
  </si>
  <si>
    <r>
      <rPr>
        <sz val="8"/>
        <rFont val="MS UI Gothic"/>
        <family val="3"/>
        <charset val="128"/>
      </rPr>
      <t>　（４）</t>
    </r>
    <r>
      <rPr>
        <sz val="8"/>
        <rFont val="Arial"/>
        <family val="2"/>
      </rPr>
      <t xml:space="preserve"> </t>
    </r>
    <r>
      <rPr>
        <sz val="8"/>
        <rFont val="MS UI Gothic"/>
        <family val="3"/>
        <charset val="128"/>
      </rPr>
      <t>幹事会社増や参加者増に結びつく魅力ある大会・行事の企画</t>
    </r>
    <rPh sb="5" eb="7">
      <t>カンジ</t>
    </rPh>
    <rPh sb="7" eb="9">
      <t>カイシャ</t>
    </rPh>
    <rPh sb="9" eb="10">
      <t>ゾウ</t>
    </rPh>
    <rPh sb="11" eb="14">
      <t>サンカシャ</t>
    </rPh>
    <rPh sb="14" eb="15">
      <t>ゾウ</t>
    </rPh>
    <rPh sb="16" eb="17">
      <t>ムス</t>
    </rPh>
    <rPh sb="20" eb="22">
      <t>ミリョク</t>
    </rPh>
    <rPh sb="24" eb="26">
      <t>タイカイ</t>
    </rPh>
    <rPh sb="27" eb="29">
      <t>ギョウジ</t>
    </rPh>
    <rPh sb="30" eb="32">
      <t>キカク</t>
    </rPh>
    <phoneticPr fontId="2"/>
  </si>
  <si>
    <r>
      <rPr>
        <sz val="9"/>
        <rFont val="MS UI Gothic"/>
        <family val="3"/>
        <charset val="128"/>
      </rPr>
      <t>分</t>
    </r>
  </si>
  <si>
    <r>
      <t xml:space="preserve">      </t>
    </r>
    <r>
      <rPr>
        <sz val="9"/>
        <rFont val="MS UI Gothic"/>
        <family val="3"/>
        <charset val="128"/>
      </rPr>
      <t>※合宿形式</t>
    </r>
    <rPh sb="7" eb="9">
      <t>ガッシュク</t>
    </rPh>
    <rPh sb="9" eb="11">
      <t>ケイシキ</t>
    </rPh>
    <phoneticPr fontId="2"/>
  </si>
  <si>
    <r>
      <rPr>
        <sz val="9"/>
        <rFont val="MS UI Gothic"/>
        <family val="3"/>
        <charset val="128"/>
      </rPr>
      <t>月</t>
    </r>
  </si>
  <si>
    <r>
      <rPr>
        <sz val="9"/>
        <rFont val="MS UI Gothic"/>
        <family val="3"/>
        <charset val="128"/>
      </rPr>
      <t>日</t>
    </r>
  </si>
  <si>
    <r>
      <rPr>
        <sz val="11"/>
        <color indexed="10"/>
        <rFont val="MS UI Gothic"/>
        <family val="3"/>
        <charset val="128"/>
      </rPr>
      <t>　　　　</t>
    </r>
    <phoneticPr fontId="2"/>
  </si>
  <si>
    <r>
      <rPr>
        <sz val="9"/>
        <rFont val="MS UI Gothic"/>
        <family val="3"/>
        <charset val="128"/>
      </rPr>
      <t>地　区　行　事</t>
    </r>
    <rPh sb="0" eb="1">
      <t>チ</t>
    </rPh>
    <rPh sb="2" eb="3">
      <t>ク</t>
    </rPh>
    <rPh sb="4" eb="5">
      <t>ギョウ</t>
    </rPh>
    <rPh sb="6" eb="7">
      <t>コト</t>
    </rPh>
    <phoneticPr fontId="2"/>
  </si>
  <si>
    <r>
      <rPr>
        <sz val="8"/>
        <color indexed="8"/>
        <rFont val="MS UI Gothic"/>
        <family val="3"/>
        <charset val="128"/>
      </rPr>
      <t>新任幹事研修会</t>
    </r>
    <phoneticPr fontId="2"/>
  </si>
  <si>
    <r>
      <t>3(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2" eb="3">
      <t>キン</t>
    </rPh>
    <phoneticPr fontId="2"/>
  </si>
  <si>
    <r>
      <rPr>
        <sz val="8"/>
        <color indexed="8"/>
        <rFont val="MS UI Gothic"/>
        <family val="3"/>
        <charset val="128"/>
      </rPr>
      <t>トヨタ自動車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rPh sb="3" eb="6">
      <t>ジドウシャ</t>
    </rPh>
    <rPh sb="7" eb="8">
      <t>カブ</t>
    </rPh>
    <phoneticPr fontId="2"/>
  </si>
  <si>
    <r>
      <rPr>
        <sz val="7"/>
        <color indexed="8"/>
        <rFont val="MS UI Gothic"/>
        <family val="3"/>
        <charset val="128"/>
      </rPr>
      <t>地区組織、行事、規定、講評の
仕方等を新任幹事に教育する</t>
    </r>
    <rPh sb="0" eb="2">
      <t>チク</t>
    </rPh>
    <rPh sb="2" eb="4">
      <t>ソシキ</t>
    </rPh>
    <rPh sb="5" eb="7">
      <t>ギョウジ</t>
    </rPh>
    <rPh sb="8" eb="10">
      <t>キテイ</t>
    </rPh>
    <rPh sb="11" eb="13">
      <t>コウヒョウ</t>
    </rPh>
    <rPh sb="15" eb="17">
      <t>シカタ</t>
    </rPh>
    <rPh sb="17" eb="18">
      <t>トウ</t>
    </rPh>
    <rPh sb="19" eb="21">
      <t>シンニン</t>
    </rPh>
    <rPh sb="21" eb="23">
      <t>カンジ</t>
    </rPh>
    <rPh sb="24" eb="26">
      <t>キョウイク</t>
    </rPh>
    <phoneticPr fontId="2"/>
  </si>
  <si>
    <t>２．２０１7年度支部方針と重点実施事項</t>
    <rPh sb="6" eb="8">
      <t>ネンド</t>
    </rPh>
    <rPh sb="8" eb="10">
      <t>シブ</t>
    </rPh>
    <rPh sb="10" eb="12">
      <t>ホウシン</t>
    </rPh>
    <rPh sb="13" eb="15">
      <t>ジュウテン</t>
    </rPh>
    <rPh sb="15" eb="17">
      <t>ジッシ</t>
    </rPh>
    <rPh sb="17" eb="19">
      <t>ジコウ</t>
    </rPh>
    <phoneticPr fontId="2"/>
  </si>
  <si>
    <r>
      <t xml:space="preserve">  </t>
    </r>
    <r>
      <rPr>
        <b/>
        <sz val="12"/>
        <color indexed="9"/>
        <rFont val="MS UI Gothic"/>
        <family val="3"/>
        <charset val="128"/>
      </rPr>
      <t>４．静岡地区</t>
    </r>
    <r>
      <rPr>
        <b/>
        <sz val="12"/>
        <color indexed="9"/>
        <rFont val="Arial"/>
        <family val="2"/>
      </rPr>
      <t xml:space="preserve">  2017</t>
    </r>
    <r>
      <rPr>
        <b/>
        <sz val="12"/>
        <color indexed="9"/>
        <rFont val="MS UI Gothic"/>
        <family val="3"/>
        <charset val="128"/>
      </rPr>
      <t>年度　地区方策</t>
    </r>
    <r>
      <rPr>
        <b/>
        <sz val="12"/>
        <color indexed="9"/>
        <rFont val="Arial"/>
        <family val="2"/>
      </rPr>
      <t xml:space="preserve"> </t>
    </r>
    <r>
      <rPr>
        <b/>
        <sz val="12"/>
        <color indexed="9"/>
        <rFont val="MS UI Gothic"/>
        <family val="3"/>
        <charset val="128"/>
      </rPr>
      <t>と</t>
    </r>
    <r>
      <rPr>
        <b/>
        <sz val="12"/>
        <color indexed="9"/>
        <rFont val="Arial"/>
        <family val="2"/>
      </rPr>
      <t xml:space="preserve"> </t>
    </r>
    <r>
      <rPr>
        <b/>
        <sz val="12"/>
        <color indexed="9"/>
        <rFont val="MS UI Gothic"/>
        <family val="3"/>
        <charset val="128"/>
      </rPr>
      <t>活動の重点</t>
    </r>
    <rPh sb="4" eb="6">
      <t>シズオカ</t>
    </rPh>
    <rPh sb="17" eb="19">
      <t>チク</t>
    </rPh>
    <rPh sb="19" eb="21">
      <t>ホウサク</t>
    </rPh>
    <rPh sb="24" eb="26">
      <t>カツドウ</t>
    </rPh>
    <rPh sb="27" eb="29">
      <t>ジュウテン</t>
    </rPh>
    <phoneticPr fontId="2"/>
  </si>
  <si>
    <r>
      <rPr>
        <b/>
        <sz val="10"/>
        <rFont val="MS UI Gothic"/>
        <family val="3"/>
        <charset val="128"/>
      </rPr>
      <t>　年度スローガン　　：　QCサークル活動の原点に返り、人財育成強化の礎を築こう！</t>
    </r>
    <r>
      <rPr>
        <b/>
        <sz val="10"/>
        <rFont val="Arial"/>
        <family val="2"/>
      </rPr>
      <t/>
    </r>
    <rPh sb="28" eb="29">
      <t>ザイ</t>
    </rPh>
    <rPh sb="31" eb="33">
      <t>キョウカ</t>
    </rPh>
    <rPh sb="34" eb="35">
      <t>イシズエ</t>
    </rPh>
    <rPh sb="36" eb="37">
      <t>キズ</t>
    </rPh>
    <phoneticPr fontId="2"/>
  </si>
  <si>
    <r>
      <rPr>
        <sz val="8"/>
        <color indexed="8"/>
        <rFont val="MS UI Gothic"/>
        <family val="3"/>
        <charset val="128"/>
      </rPr>
      <t>第１回幹事会＆
期初幹事研修会</t>
    </r>
    <rPh sb="0" eb="1">
      <t>ダイ</t>
    </rPh>
    <rPh sb="2" eb="3">
      <t>カイ</t>
    </rPh>
    <rPh sb="3" eb="5">
      <t>カンジ</t>
    </rPh>
    <rPh sb="5" eb="6">
      <t>カイ</t>
    </rPh>
    <rPh sb="8" eb="9">
      <t>キ</t>
    </rPh>
    <rPh sb="9" eb="10">
      <t>ショ</t>
    </rPh>
    <rPh sb="10" eb="12">
      <t>カンジ</t>
    </rPh>
    <rPh sb="12" eb="14">
      <t>ケンシュウ</t>
    </rPh>
    <rPh sb="14" eb="15">
      <t>カイ</t>
    </rPh>
    <phoneticPr fontId="2"/>
  </si>
  <si>
    <r>
      <t>23(</t>
    </r>
    <r>
      <rPr>
        <sz val="9"/>
        <color indexed="8"/>
        <rFont val="MS UI Gothic"/>
        <family val="3"/>
        <charset val="128"/>
      </rPr>
      <t>木</t>
    </r>
    <r>
      <rPr>
        <sz val="9"/>
        <color indexed="8"/>
        <rFont val="Arial"/>
        <family val="2"/>
      </rPr>
      <t>)</t>
    </r>
    <rPh sb="3" eb="4">
      <t>モク</t>
    </rPh>
    <phoneticPr fontId="2"/>
  </si>
  <si>
    <t>アスモ(株)</t>
    <phoneticPr fontId="2"/>
  </si>
  <si>
    <r>
      <t>2017</t>
    </r>
    <r>
      <rPr>
        <sz val="7"/>
        <color indexed="8"/>
        <rFont val="MS UI Gothic"/>
        <family val="3"/>
        <charset val="128"/>
      </rPr>
      <t>年度地区課題取組の共有化</t>
    </r>
    <rPh sb="4" eb="6">
      <t>ネンド</t>
    </rPh>
    <rPh sb="6" eb="8">
      <t>チク</t>
    </rPh>
    <rPh sb="8" eb="10">
      <t>カダイ</t>
    </rPh>
    <rPh sb="10" eb="12">
      <t>トリクミ</t>
    </rPh>
    <rPh sb="13" eb="16">
      <t>キョウユウカ</t>
    </rPh>
    <phoneticPr fontId="2"/>
  </si>
  <si>
    <r>
      <rPr>
        <b/>
        <sz val="11"/>
        <rFont val="MS UI Gothic"/>
        <family val="3"/>
        <charset val="128"/>
      </rPr>
      <t>１</t>
    </r>
    <r>
      <rPr>
        <b/>
        <sz val="11"/>
        <rFont val="Arial"/>
        <family val="2"/>
      </rPr>
      <t>.</t>
    </r>
    <r>
      <rPr>
        <b/>
        <sz val="11"/>
        <rFont val="MS UI Gothic"/>
        <family val="3"/>
        <charset val="128"/>
      </rPr>
      <t>年度スローガン</t>
    </r>
    <phoneticPr fontId="2"/>
  </si>
  <si>
    <r>
      <rPr>
        <b/>
        <sz val="10"/>
        <rFont val="MS UI Gothic"/>
        <family val="3"/>
        <charset val="128"/>
      </rPr>
      <t>課題に対する地区方策</t>
    </r>
    <rPh sb="0" eb="2">
      <t>カダイ</t>
    </rPh>
    <rPh sb="3" eb="4">
      <t>タイ</t>
    </rPh>
    <rPh sb="6" eb="8">
      <t>チク</t>
    </rPh>
    <rPh sb="8" eb="10">
      <t>ホウサク</t>
    </rPh>
    <phoneticPr fontId="2"/>
  </si>
  <si>
    <r>
      <rPr>
        <b/>
        <sz val="11"/>
        <rFont val="MS UI Gothic"/>
        <family val="3"/>
        <charset val="128"/>
      </rPr>
      <t>活　動　の　重　点</t>
    </r>
    <rPh sb="0" eb="1">
      <t>カツ</t>
    </rPh>
    <rPh sb="2" eb="3">
      <t>ドウ</t>
    </rPh>
    <rPh sb="6" eb="7">
      <t>シゲル</t>
    </rPh>
    <rPh sb="8" eb="9">
      <t>テン</t>
    </rPh>
    <phoneticPr fontId="2"/>
  </si>
  <si>
    <r>
      <rPr>
        <b/>
        <sz val="11"/>
        <rFont val="MS UI Gothic"/>
        <family val="3"/>
        <charset val="128"/>
      </rPr>
      <t>管理目標
（目標値）</t>
    </r>
    <rPh sb="0" eb="2">
      <t>カンリ</t>
    </rPh>
    <rPh sb="2" eb="4">
      <t>モクヒョウ</t>
    </rPh>
    <rPh sb="6" eb="9">
      <t>モクヒョウチ</t>
    </rPh>
    <phoneticPr fontId="2"/>
  </si>
  <si>
    <r>
      <rPr>
        <b/>
        <sz val="11"/>
        <rFont val="MS UI Gothic"/>
        <family val="3"/>
        <charset val="128"/>
      </rPr>
      <t>担　当</t>
    </r>
    <rPh sb="0" eb="1">
      <t>タン</t>
    </rPh>
    <rPh sb="2" eb="3">
      <t>トウ</t>
    </rPh>
    <phoneticPr fontId="2"/>
  </si>
  <si>
    <r>
      <t>24(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</si>
  <si>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t>『QCサークル活動（小集団改善活動）で
　　　　　　　　　　　　　　　　あらゆる職場を活性化しよう！』</t>
    <rPh sb="7" eb="9">
      <t>カツドウ</t>
    </rPh>
    <rPh sb="10" eb="13">
      <t>ショウシュウダン</t>
    </rPh>
    <rPh sb="13" eb="15">
      <t>カイゼン</t>
    </rPh>
    <rPh sb="15" eb="17">
      <t>カツドウ</t>
    </rPh>
    <rPh sb="40" eb="42">
      <t>ショクバ</t>
    </rPh>
    <rPh sb="43" eb="46">
      <t>カッセイカ</t>
    </rPh>
    <phoneticPr fontId="2"/>
  </si>
  <si>
    <r>
      <rPr>
        <sz val="8"/>
        <color indexed="8"/>
        <rFont val="MS UI Gothic"/>
        <family val="3"/>
        <charset val="128"/>
      </rPr>
      <t>　さ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つ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き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大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会</t>
    </r>
    <rPh sb="7" eb="8">
      <t>ダイ</t>
    </rPh>
    <rPh sb="9" eb="10">
      <t>カイ</t>
    </rPh>
    <phoneticPr fontId="2"/>
  </si>
  <si>
    <r>
      <t>26(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</si>
  <si>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r>
      <rPr>
        <sz val="8"/>
        <color indexed="8"/>
        <rFont val="MS UI Gothic"/>
        <family val="3"/>
        <charset val="128"/>
      </rPr>
      <t>ジヤトコ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phoneticPr fontId="2"/>
  </si>
  <si>
    <r>
      <rPr>
        <sz val="7"/>
        <color indexed="8"/>
        <rFont val="MS UI Gothic"/>
        <family val="3"/>
        <charset val="128"/>
      </rPr>
      <t>幅広い参加者層を対象とし製造、
事務・販売・サービス（含む医療・福祉）、運営事例を３会場で発表</t>
    </r>
    <rPh sb="0" eb="1">
      <t>ハバ</t>
    </rPh>
    <rPh sb="1" eb="2">
      <t>ヒロ</t>
    </rPh>
    <rPh sb="3" eb="5">
      <t>サンカ</t>
    </rPh>
    <rPh sb="5" eb="6">
      <t>シャ</t>
    </rPh>
    <rPh sb="6" eb="7">
      <t>ソウ</t>
    </rPh>
    <rPh sb="8" eb="10">
      <t>タイショウ</t>
    </rPh>
    <rPh sb="12" eb="14">
      <t>セイゾウ</t>
    </rPh>
    <rPh sb="36" eb="38">
      <t>ウンエイ</t>
    </rPh>
    <rPh sb="38" eb="40">
      <t>ジレイ</t>
    </rPh>
    <rPh sb="42" eb="44">
      <t>カイジョウ</t>
    </rPh>
    <rPh sb="45" eb="47">
      <t>ハッピョウ</t>
    </rPh>
    <phoneticPr fontId="2"/>
  </si>
  <si>
    <r>
      <t xml:space="preserve">  </t>
    </r>
    <r>
      <rPr>
        <sz val="10"/>
        <rFont val="MS UI Gothic"/>
        <family val="3"/>
        <charset val="128"/>
      </rPr>
      <t>　○</t>
    </r>
    <r>
      <rPr>
        <sz val="10"/>
        <rFont val="Arial"/>
        <family val="2"/>
      </rPr>
      <t xml:space="preserve"> </t>
    </r>
    <r>
      <rPr>
        <sz val="10"/>
        <rFont val="MS UI Gothic"/>
        <family val="3"/>
        <charset val="128"/>
      </rPr>
      <t>内数字</t>
    </r>
    <r>
      <rPr>
        <sz val="10"/>
        <rFont val="Arial"/>
        <family val="2"/>
      </rPr>
      <t>…</t>
    </r>
    <r>
      <rPr>
        <sz val="10"/>
        <rFont val="MS UI Gothic"/>
        <family val="3"/>
        <charset val="128"/>
      </rPr>
      <t>支部展開の中期課題</t>
    </r>
    <rPh sb="14" eb="16">
      <t>チュウキ</t>
    </rPh>
    <rPh sb="16" eb="18">
      <t>カダイ</t>
    </rPh>
    <phoneticPr fontId="2"/>
  </si>
  <si>
    <r>
      <rPr>
        <sz val="10"/>
        <rFont val="MS UI Gothic"/>
        <family val="3"/>
        <charset val="128"/>
      </rPr>
      <t>　</t>
    </r>
    <r>
      <rPr>
        <sz val="10"/>
        <rFont val="Arial"/>
        <family val="2"/>
      </rPr>
      <t xml:space="preserve"> (   ) </t>
    </r>
    <r>
      <rPr>
        <sz val="10"/>
        <rFont val="MS UI Gothic"/>
        <family val="3"/>
        <charset val="128"/>
      </rPr>
      <t>内数字</t>
    </r>
    <r>
      <rPr>
        <sz val="10"/>
        <rFont val="Arial"/>
        <family val="2"/>
      </rPr>
      <t>…</t>
    </r>
    <r>
      <rPr>
        <sz val="10"/>
        <rFont val="MS UI Gothic"/>
        <family val="3"/>
        <charset val="128"/>
      </rPr>
      <t>地区課題との関連</t>
    </r>
    <phoneticPr fontId="2"/>
  </si>
  <si>
    <t>①
②</t>
    <phoneticPr fontId="2"/>
  </si>
  <si>
    <t>(1)</t>
    <phoneticPr fontId="2"/>
  </si>
  <si>
    <r>
      <t>1-1.</t>
    </r>
    <r>
      <rPr>
        <sz val="9"/>
        <rFont val="ＭＳ Ｐゴシック"/>
        <family val="3"/>
        <charset val="128"/>
      </rPr>
      <t>　役立つＱＣ（ＱＣサークル
　　　　活動の必要性、有効性）
　　　　の研究と展開</t>
    </r>
    <phoneticPr fontId="2"/>
  </si>
  <si>
    <t>・企業代表者へのQCサークル活動の魅力発信方法検討
・企業のQCサークル活動の活性化支援
・OBを活用した企業支援策の推進</t>
    <phoneticPr fontId="2"/>
  </si>
  <si>
    <r>
      <rPr>
        <sz val="8"/>
        <rFont val="MS UI Gothic"/>
        <family val="3"/>
        <charset val="128"/>
      </rPr>
      <t>・初参加企業数</t>
    </r>
    <r>
      <rPr>
        <sz val="8"/>
        <rFont val="Arial"/>
        <family val="2"/>
      </rPr>
      <t xml:space="preserve"> 15</t>
    </r>
    <r>
      <rPr>
        <sz val="8"/>
        <rFont val="MS UI Gothic"/>
        <family val="3"/>
        <charset val="128"/>
      </rPr>
      <t>社　　　　・招待者延べ</t>
    </r>
    <r>
      <rPr>
        <sz val="8"/>
        <rFont val="Arial"/>
        <family val="2"/>
      </rPr>
      <t xml:space="preserve"> 30</t>
    </r>
    <r>
      <rPr>
        <sz val="8"/>
        <rFont val="MS UI Gothic"/>
        <family val="3"/>
        <charset val="128"/>
      </rPr>
      <t xml:space="preserve">名
</t>
    </r>
    <rPh sb="1" eb="2">
      <t>ハツ</t>
    </rPh>
    <rPh sb="2" eb="4">
      <t>サンカ</t>
    </rPh>
    <rPh sb="4" eb="6">
      <t>キギョウ</t>
    </rPh>
    <rPh sb="6" eb="7">
      <t>スウ</t>
    </rPh>
    <rPh sb="10" eb="11">
      <t>シャ</t>
    </rPh>
    <rPh sb="16" eb="18">
      <t>ショウタイ</t>
    </rPh>
    <rPh sb="18" eb="19">
      <t>シャ</t>
    </rPh>
    <rPh sb="19" eb="20">
      <t>ノ</t>
    </rPh>
    <rPh sb="24" eb="25">
      <t>メイ</t>
    </rPh>
    <phoneticPr fontId="2"/>
  </si>
  <si>
    <r>
      <rPr>
        <sz val="8"/>
        <rFont val="MS UI Gothic"/>
        <family val="3"/>
        <charset val="128"/>
      </rPr>
      <t>地区長会社
幹事会社
普及拡大委員会</t>
    </r>
    <rPh sb="0" eb="3">
      <t>チクチョウ</t>
    </rPh>
    <rPh sb="3" eb="5">
      <t>カイシャ</t>
    </rPh>
    <rPh sb="6" eb="8">
      <t>カンジ</t>
    </rPh>
    <rPh sb="8" eb="10">
      <t>カイシャ</t>
    </rPh>
    <rPh sb="11" eb="13">
      <t>フキュウ</t>
    </rPh>
    <rPh sb="13" eb="15">
      <t>カクダイ</t>
    </rPh>
    <rPh sb="15" eb="18">
      <t>イインカイ</t>
    </rPh>
    <phoneticPr fontId="2"/>
  </si>
  <si>
    <r>
      <rPr>
        <sz val="8"/>
        <color indexed="8"/>
        <rFont val="MS UI Gothic"/>
        <family val="3"/>
        <charset val="128"/>
      </rPr>
      <t>基本研修会</t>
    </r>
    <phoneticPr fontId="2"/>
  </si>
  <si>
    <r>
      <t>14(</t>
    </r>
    <r>
      <rPr>
        <sz val="9"/>
        <color indexed="8"/>
        <rFont val="MS UI Gothic"/>
        <family val="3"/>
        <charset val="128"/>
      </rPr>
      <t>水</t>
    </r>
    <r>
      <rPr>
        <sz val="9"/>
        <color indexed="8"/>
        <rFont val="Arial"/>
        <family val="2"/>
      </rPr>
      <t>)
15(</t>
    </r>
    <r>
      <rPr>
        <sz val="9"/>
        <color indexed="8"/>
        <rFont val="MS UI Gothic"/>
        <family val="3"/>
        <charset val="128"/>
      </rPr>
      <t>木</t>
    </r>
    <r>
      <rPr>
        <sz val="9"/>
        <color indexed="8"/>
        <rFont val="Arial"/>
        <family val="2"/>
      </rPr>
      <t>)</t>
    </r>
    <rPh sb="3" eb="4">
      <t>スイ</t>
    </rPh>
    <rPh sb="9" eb="10">
      <t>モク</t>
    </rPh>
    <phoneticPr fontId="2"/>
  </si>
  <si>
    <r>
      <rPr>
        <sz val="8"/>
        <color indexed="8"/>
        <rFont val="MS UI Gothic"/>
        <family val="3"/>
        <charset val="128"/>
      </rPr>
      <t>トヨタ自動車東日本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rPh sb="3" eb="6">
      <t>ジドウシャ</t>
    </rPh>
    <rPh sb="6" eb="7">
      <t>ヒガシ</t>
    </rPh>
    <rPh sb="7" eb="9">
      <t>ニホン</t>
    </rPh>
    <rPh sb="9" eb="12">
      <t>カブ</t>
    </rPh>
    <phoneticPr fontId="2"/>
  </si>
  <si>
    <r>
      <t>QC</t>
    </r>
    <r>
      <rPr>
        <sz val="7"/>
        <color indexed="8"/>
        <rFont val="MS UI Gothic"/>
        <family val="3"/>
        <charset val="128"/>
      </rPr>
      <t>基本教育</t>
    </r>
    <phoneticPr fontId="2"/>
  </si>
  <si>
    <r>
      <rPr>
        <b/>
        <sz val="11"/>
        <rFont val="MS UI Gothic"/>
        <family val="3"/>
        <charset val="128"/>
      </rPr>
      <t>２．支部方針、重点実施事項</t>
    </r>
    <rPh sb="2" eb="4">
      <t>シブ</t>
    </rPh>
    <rPh sb="4" eb="6">
      <t>ホウシン</t>
    </rPh>
    <rPh sb="7" eb="9">
      <t>ジュウテン</t>
    </rPh>
    <rPh sb="9" eb="11">
      <t>ジッシ</t>
    </rPh>
    <rPh sb="11" eb="13">
      <t>ジコウ</t>
    </rPh>
    <phoneticPr fontId="2"/>
  </si>
  <si>
    <t>№</t>
    <phoneticPr fontId="2"/>
  </si>
  <si>
    <r>
      <rPr>
        <sz val="10"/>
        <rFont val="MS UI Gothic"/>
        <family val="3"/>
        <charset val="128"/>
      </rPr>
      <t>方針</t>
    </r>
    <rPh sb="0" eb="2">
      <t>ホウシン</t>
    </rPh>
    <phoneticPr fontId="2"/>
  </si>
  <si>
    <t>普及拡大</t>
    <rPh sb="0" eb="2">
      <t>フキュウ</t>
    </rPh>
    <rPh sb="2" eb="4">
      <t>カクダイ</t>
    </rPh>
    <phoneticPr fontId="2"/>
  </si>
  <si>
    <t>企業経営に貢献する
ＱＣサークル活動の
訴求</t>
    <rPh sb="0" eb="2">
      <t>キギョウ</t>
    </rPh>
    <rPh sb="2" eb="4">
      <t>ケイエイ</t>
    </rPh>
    <rPh sb="5" eb="7">
      <t>コウケン</t>
    </rPh>
    <rPh sb="16" eb="18">
      <t>カツドウ</t>
    </rPh>
    <rPh sb="20" eb="22">
      <t>ソキュウ</t>
    </rPh>
    <phoneticPr fontId="2"/>
  </si>
  <si>
    <t>ＱＣサークル活動の有用性を継続的に
経営者層にアピールし、
新規参画企業を増やす
・経営者フォーラム継続開催と
　参加企業／参加者のフォロー
・企業代表者懇談会等の開催
　による幹事・賛助会社の拡大
・事務　販売・サービス（含む医療
　福祉）部門の運営事例の
　あり方、審査基準の検討</t>
    <rPh sb="6" eb="8">
      <t>カツドウ</t>
    </rPh>
    <rPh sb="9" eb="12">
      <t>ユウヨウセイ</t>
    </rPh>
    <rPh sb="13" eb="16">
      <t>ケイゾクテキ</t>
    </rPh>
    <rPh sb="18" eb="21">
      <t>ケイエイシャ</t>
    </rPh>
    <rPh sb="21" eb="22">
      <t>ソウ</t>
    </rPh>
    <rPh sb="30" eb="32">
      <t>シンキ</t>
    </rPh>
    <rPh sb="32" eb="34">
      <t>サンカク</t>
    </rPh>
    <rPh sb="34" eb="36">
      <t>キギョウ</t>
    </rPh>
    <rPh sb="37" eb="38">
      <t>フ</t>
    </rPh>
    <rPh sb="43" eb="46">
      <t>ケイエイシャ</t>
    </rPh>
    <rPh sb="58" eb="60">
      <t>サンカ</t>
    </rPh>
    <rPh sb="60" eb="62">
      <t>キギョウ</t>
    </rPh>
    <rPh sb="63" eb="66">
      <t>サンカシャ</t>
    </rPh>
    <rPh sb="74" eb="76">
      <t>キギョウ</t>
    </rPh>
    <rPh sb="76" eb="79">
      <t>ダイヒョウシャ</t>
    </rPh>
    <rPh sb="79" eb="82">
      <t>コンダンカイ</t>
    </rPh>
    <rPh sb="82" eb="83">
      <t>トウ</t>
    </rPh>
    <rPh sb="84" eb="86">
      <t>カイサイ</t>
    </rPh>
    <rPh sb="91" eb="93">
      <t>カンジ</t>
    </rPh>
    <rPh sb="94" eb="96">
      <t>サンジョ</t>
    </rPh>
    <rPh sb="96" eb="98">
      <t>カイシャ</t>
    </rPh>
    <rPh sb="99" eb="101">
      <t>カクダイ</t>
    </rPh>
    <rPh sb="104" eb="106">
      <t>ジム</t>
    </rPh>
    <rPh sb="107" eb="109">
      <t>ハンバイ</t>
    </rPh>
    <rPh sb="115" eb="116">
      <t>フク</t>
    </rPh>
    <rPh sb="117" eb="119">
      <t>イリョウ</t>
    </rPh>
    <rPh sb="121" eb="123">
      <t>フクシ</t>
    </rPh>
    <rPh sb="124" eb="126">
      <t>ブモン</t>
    </rPh>
    <rPh sb="127" eb="129">
      <t>ウンエイ</t>
    </rPh>
    <rPh sb="129" eb="131">
      <t>ジレイ</t>
    </rPh>
    <rPh sb="136" eb="137">
      <t>カタ</t>
    </rPh>
    <rPh sb="138" eb="140">
      <t>シンサ</t>
    </rPh>
    <rPh sb="140" eb="142">
      <t>キジュン</t>
    </rPh>
    <rPh sb="143" eb="145">
      <t>ケントウ</t>
    </rPh>
    <phoneticPr fontId="2"/>
  </si>
  <si>
    <r>
      <t>1-2.</t>
    </r>
    <r>
      <rPr>
        <sz val="9"/>
        <rFont val="ＭＳ Ｐゴシック"/>
        <family val="3"/>
        <charset val="128"/>
      </rPr>
      <t>　非自動車企業へのＱＣ
　　　　サークル活動の普及・
　　　　拡大・支援</t>
    </r>
    <rPh sb="5" eb="6">
      <t>ヒ</t>
    </rPh>
    <rPh sb="6" eb="9">
      <t>ジドウシャ</t>
    </rPh>
    <rPh sb="9" eb="11">
      <t>キギョウ</t>
    </rPh>
    <rPh sb="24" eb="26">
      <t>カツドウ</t>
    </rPh>
    <rPh sb="27" eb="29">
      <t>フキュウ</t>
    </rPh>
    <rPh sb="35" eb="37">
      <t>カクダイ</t>
    </rPh>
    <rPh sb="38" eb="40">
      <t>シエン</t>
    </rPh>
    <phoneticPr fontId="2"/>
  </si>
  <si>
    <t>・行政、異業種からの要望の整理とアプローチ先の選定
・幹事会社の事務部門におけるQCサークル活動の推進</t>
    <phoneticPr fontId="2"/>
  </si>
  <si>
    <t>・賛助会員80社
　（特典不行使の
　　会社への勧誘回避）</t>
    <rPh sb="1" eb="3">
      <t>サンジョ</t>
    </rPh>
    <rPh sb="3" eb="5">
      <t>カイイン</t>
    </rPh>
    <rPh sb="7" eb="8">
      <t>シャ</t>
    </rPh>
    <rPh sb="11" eb="13">
      <t>トクテン</t>
    </rPh>
    <rPh sb="13" eb="16">
      <t>フコウシ</t>
    </rPh>
    <rPh sb="20" eb="22">
      <t>カイシャ</t>
    </rPh>
    <rPh sb="24" eb="26">
      <t>カンユウ</t>
    </rPh>
    <rPh sb="26" eb="28">
      <t>カイヒ</t>
    </rPh>
    <phoneticPr fontId="2"/>
  </si>
  <si>
    <t>普及拡大委員会　　</t>
    <rPh sb="0" eb="2">
      <t>フキュウ</t>
    </rPh>
    <rPh sb="2" eb="4">
      <t>カクダイ</t>
    </rPh>
    <rPh sb="4" eb="7">
      <t>イインカイ</t>
    </rPh>
    <phoneticPr fontId="2"/>
  </si>
  <si>
    <r>
      <rPr>
        <sz val="8"/>
        <color indexed="8"/>
        <rFont val="MS UI Gothic"/>
        <family val="3"/>
        <charset val="128"/>
      </rPr>
      <t>推進者（支援者）
研修会</t>
    </r>
    <rPh sb="0" eb="3">
      <t>スイシンシャ</t>
    </rPh>
    <rPh sb="4" eb="7">
      <t>シエンシャ</t>
    </rPh>
    <phoneticPr fontId="2"/>
  </si>
  <si>
    <r>
      <t>13(</t>
    </r>
    <r>
      <rPr>
        <sz val="9"/>
        <color indexed="8"/>
        <rFont val="MS UI Gothic"/>
        <family val="3"/>
        <charset val="128"/>
      </rPr>
      <t>木</t>
    </r>
    <r>
      <rPr>
        <sz val="9"/>
        <color indexed="8"/>
        <rFont val="Arial"/>
        <family val="2"/>
      </rPr>
      <t>)
14(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モク</t>
    </rPh>
    <rPh sb="9" eb="10">
      <t>キン</t>
    </rPh>
    <phoneticPr fontId="2"/>
  </si>
  <si>
    <r>
      <rPr>
        <sz val="8"/>
        <color indexed="8"/>
        <rFont val="MS UI Gothic"/>
        <family val="3"/>
        <charset val="128"/>
      </rPr>
      <t>矢崎総業（株）</t>
    </r>
    <rPh sb="0" eb="2">
      <t>ヤザキ</t>
    </rPh>
    <rPh sb="2" eb="4">
      <t>ソウギョウ</t>
    </rPh>
    <rPh sb="5" eb="6">
      <t>カブ</t>
    </rPh>
    <phoneticPr fontId="2"/>
  </si>
  <si>
    <r>
      <rPr>
        <sz val="7"/>
        <color indexed="8"/>
        <rFont val="MS UI Gothic"/>
        <family val="3"/>
        <charset val="128"/>
      </rPr>
      <t>推進者の役割を理解し、
自社サークルの活性化展開</t>
    </r>
    <rPh sb="0" eb="3">
      <t>スイシンシャ</t>
    </rPh>
    <rPh sb="4" eb="6">
      <t>ヤクワリ</t>
    </rPh>
    <rPh sb="7" eb="9">
      <t>リカイ</t>
    </rPh>
    <rPh sb="12" eb="14">
      <t>ジシャ</t>
    </rPh>
    <rPh sb="19" eb="22">
      <t>カッセイカ</t>
    </rPh>
    <rPh sb="22" eb="24">
      <t>テンカイ</t>
    </rPh>
    <phoneticPr fontId="2"/>
  </si>
  <si>
    <r>
      <t>1-3.</t>
    </r>
    <r>
      <rPr>
        <sz val="9"/>
        <color indexed="8"/>
        <rFont val="ＭＳ Ｐゴシック"/>
        <family val="3"/>
        <charset val="128"/>
      </rPr>
      <t>　効率的、効果的な訪問
　　　　活動、情報展開</t>
    </r>
    <phoneticPr fontId="2"/>
  </si>
  <si>
    <t>・これまでの訪問活動の振り返りによる課題整理
　→効果的訪問活動に反映</t>
    <phoneticPr fontId="2"/>
  </si>
  <si>
    <t>・従来のデータ（大会
参加、特典行使等）に
基ずく解析</t>
    <rPh sb="1" eb="3">
      <t>ジュウライ</t>
    </rPh>
    <rPh sb="8" eb="10">
      <t>タイカイ</t>
    </rPh>
    <rPh sb="11" eb="13">
      <t>サンカ</t>
    </rPh>
    <rPh sb="14" eb="16">
      <t>トクテン</t>
    </rPh>
    <rPh sb="16" eb="18">
      <t>コウシ</t>
    </rPh>
    <rPh sb="18" eb="19">
      <t>トウ</t>
    </rPh>
    <rPh sb="22" eb="23">
      <t>モト</t>
    </rPh>
    <rPh sb="25" eb="27">
      <t>カイセキ</t>
    </rPh>
    <phoneticPr fontId="2"/>
  </si>
  <si>
    <t>普及拡大委員会　　</t>
    <phoneticPr fontId="2"/>
  </si>
  <si>
    <r>
      <rPr>
        <sz val="8"/>
        <color indexed="8"/>
        <rFont val="MS UI Gothic"/>
        <family val="3"/>
        <charset val="128"/>
      </rPr>
      <t>幹事レベルアップ
研修会</t>
    </r>
    <rPh sb="0" eb="2">
      <t>カンジ</t>
    </rPh>
    <rPh sb="9" eb="12">
      <t>ケンシュウカイ</t>
    </rPh>
    <phoneticPr fontId="2"/>
  </si>
  <si>
    <r>
      <t>28(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</si>
  <si>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t>トヨタ自動車㈱
（世話人会）</t>
    <rPh sb="3" eb="6">
      <t>ジドウシャ</t>
    </rPh>
    <rPh sb="9" eb="11">
      <t>セワ</t>
    </rPh>
    <rPh sb="11" eb="12">
      <t>ニン</t>
    </rPh>
    <rPh sb="12" eb="13">
      <t>カイ</t>
    </rPh>
    <phoneticPr fontId="2"/>
  </si>
  <si>
    <r>
      <rPr>
        <sz val="7"/>
        <color indexed="8"/>
        <rFont val="MS UI Gothic"/>
        <family val="3"/>
        <charset val="128"/>
      </rPr>
      <t>幹事をレベルアップさせる</t>
    </r>
    <rPh sb="0" eb="2">
      <t>カンジ</t>
    </rPh>
    <phoneticPr fontId="2"/>
  </si>
  <si>
    <r>
      <rPr>
        <sz val="10"/>
        <rFont val="MS UI Gothic"/>
        <family val="3"/>
        <charset val="128"/>
      </rPr>
      <t>①
②</t>
    </r>
    <phoneticPr fontId="2"/>
  </si>
  <si>
    <t>(2)</t>
    <phoneticPr fontId="2"/>
  </si>
  <si>
    <r>
      <t>2-1.</t>
    </r>
    <r>
      <rPr>
        <sz val="9"/>
        <rFont val="ＭＳ Ｐゴシック"/>
        <family val="3"/>
        <charset val="128"/>
      </rPr>
      <t>　幹事会社増につながる、
　　　　賛助会員会社への積極的
　　　　な支援</t>
    </r>
    <rPh sb="5" eb="7">
      <t>カンジ</t>
    </rPh>
    <rPh sb="7" eb="9">
      <t>カイシャ</t>
    </rPh>
    <rPh sb="9" eb="10">
      <t>ゾウ</t>
    </rPh>
    <rPh sb="21" eb="23">
      <t>サンジョ</t>
    </rPh>
    <rPh sb="23" eb="25">
      <t>カイイン</t>
    </rPh>
    <rPh sb="25" eb="27">
      <t>ガイシャ</t>
    </rPh>
    <rPh sb="29" eb="32">
      <t>セッキョクテキ</t>
    </rPh>
    <rPh sb="38" eb="40">
      <t>シエン</t>
    </rPh>
    <phoneticPr fontId="2"/>
  </si>
  <si>
    <t>・幹事会社加入の意義、メリットを見える化し
　賛助会員会社からの加入を誘導</t>
    <phoneticPr fontId="2"/>
  </si>
  <si>
    <r>
      <rPr>
        <sz val="8"/>
        <rFont val="MS UI Gothic"/>
        <family val="3"/>
        <charset val="128"/>
      </rPr>
      <t>・候補絞り込み　</t>
    </r>
    <r>
      <rPr>
        <sz val="8"/>
        <rFont val="Arial"/>
        <family val="2"/>
      </rPr>
      <t xml:space="preserve"> 5</t>
    </r>
    <r>
      <rPr>
        <sz val="8"/>
        <rFont val="MS UI Gothic"/>
        <family val="3"/>
        <charset val="128"/>
      </rPr>
      <t>月
・アプローチ　</t>
    </r>
    <r>
      <rPr>
        <sz val="8"/>
        <rFont val="Arial"/>
        <family val="2"/>
      </rPr>
      <t xml:space="preserve"> 8</t>
    </r>
    <r>
      <rPr>
        <sz val="8"/>
        <rFont val="MS UI Gothic"/>
        <family val="3"/>
        <charset val="128"/>
      </rPr>
      <t>月</t>
    </r>
    <rPh sb="1" eb="3">
      <t>コウホ</t>
    </rPh>
    <rPh sb="3" eb="4">
      <t>シボ</t>
    </rPh>
    <rPh sb="5" eb="6">
      <t>コ</t>
    </rPh>
    <rPh sb="10" eb="11">
      <t>ガツ</t>
    </rPh>
    <rPh sb="21" eb="22">
      <t>ガツ</t>
    </rPh>
    <phoneticPr fontId="2"/>
  </si>
  <si>
    <t>普及拡大委員会
行事委員会</t>
    <rPh sb="0" eb="2">
      <t>フキュウ</t>
    </rPh>
    <rPh sb="2" eb="4">
      <t>カクダイ</t>
    </rPh>
    <rPh sb="4" eb="7">
      <t>イインカイ</t>
    </rPh>
    <rPh sb="8" eb="10">
      <t>ギョウジ</t>
    </rPh>
    <rPh sb="10" eb="13">
      <t>イインカイ</t>
    </rPh>
    <phoneticPr fontId="2"/>
  </si>
  <si>
    <r>
      <rPr>
        <sz val="8"/>
        <color indexed="8"/>
        <rFont val="MS UI Gothic"/>
        <family val="3"/>
        <charset val="128"/>
      </rPr>
      <t>経営者・管理者
懇話会</t>
    </r>
    <rPh sb="0" eb="3">
      <t>ケイエイシャ</t>
    </rPh>
    <rPh sb="4" eb="7">
      <t>カンリシャ</t>
    </rPh>
    <rPh sb="8" eb="11">
      <t>コンワカイ</t>
    </rPh>
    <phoneticPr fontId="2"/>
  </si>
  <si>
    <r>
      <t>25(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</si>
  <si>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r>
      <rPr>
        <sz val="8"/>
        <color indexed="8"/>
        <rFont val="MS UI Gothic"/>
        <family val="3"/>
        <charset val="128"/>
      </rPr>
      <t>トヨタ自動車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phoneticPr fontId="2"/>
  </si>
  <si>
    <r>
      <rPr>
        <sz val="7"/>
        <color indexed="8"/>
        <rFont val="MS UI Gothic"/>
        <family val="3"/>
        <charset val="128"/>
      </rPr>
      <t xml:space="preserve">幹事代表者懇談会と合体させ
</t>
    </r>
    <r>
      <rPr>
        <sz val="7"/>
        <color indexed="8"/>
        <rFont val="MS UI Gothic"/>
        <family val="3"/>
        <charset val="128"/>
      </rPr>
      <t>経営者・上位管理者参画の
「場」として情報交流を深める</t>
    </r>
    <rPh sb="0" eb="2">
      <t>カンジ</t>
    </rPh>
    <rPh sb="2" eb="5">
      <t>ダイヒョウシャ</t>
    </rPh>
    <rPh sb="5" eb="8">
      <t>コンダンカイ</t>
    </rPh>
    <rPh sb="9" eb="11">
      <t>ガッタイ</t>
    </rPh>
    <rPh sb="14" eb="17">
      <t>ケイエイシャ</t>
    </rPh>
    <rPh sb="18" eb="20">
      <t>ジョウイ</t>
    </rPh>
    <rPh sb="20" eb="23">
      <t>カンリシャ</t>
    </rPh>
    <rPh sb="23" eb="25">
      <t>サンカク</t>
    </rPh>
    <rPh sb="28" eb="29">
      <t>バ</t>
    </rPh>
    <rPh sb="33" eb="35">
      <t>ジョウホウ</t>
    </rPh>
    <rPh sb="35" eb="37">
      <t>コウリュウ</t>
    </rPh>
    <rPh sb="38" eb="39">
      <t>フカ</t>
    </rPh>
    <phoneticPr fontId="2"/>
  </si>
  <si>
    <r>
      <t>2-2.</t>
    </r>
    <r>
      <rPr>
        <sz val="9"/>
        <rFont val="ＭＳ Ｐゴシック"/>
        <family val="3"/>
        <charset val="128"/>
      </rPr>
      <t>　賛助会員会社のうれしさ
　　　　創出と提供</t>
    </r>
    <rPh sb="5" eb="7">
      <t>サンジョ</t>
    </rPh>
    <rPh sb="7" eb="9">
      <t>カイイン</t>
    </rPh>
    <rPh sb="9" eb="11">
      <t>ガイシャ</t>
    </rPh>
    <rPh sb="21" eb="23">
      <t>ソウシュツ</t>
    </rPh>
    <rPh sb="24" eb="26">
      <t>テイキョウ</t>
    </rPh>
    <phoneticPr fontId="2"/>
  </si>
  <si>
    <t>・賛助会員会社のニーズを調査し解析を実施→2018年度計画に反映</t>
    <phoneticPr fontId="2"/>
  </si>
  <si>
    <t>・随時情報収集</t>
    <rPh sb="1" eb="3">
      <t>ズイジ</t>
    </rPh>
    <rPh sb="3" eb="5">
      <t>ジョウホウ</t>
    </rPh>
    <rPh sb="5" eb="7">
      <t>シュウシュウ</t>
    </rPh>
    <phoneticPr fontId="2"/>
  </si>
  <si>
    <r>
      <rPr>
        <sz val="8"/>
        <rFont val="MS UI Gothic"/>
        <family val="3"/>
        <charset val="128"/>
      </rPr>
      <t>普及拡大委員会
幹事会社</t>
    </r>
    <rPh sb="0" eb="2">
      <t>フキュウ</t>
    </rPh>
    <rPh sb="2" eb="4">
      <t>カクダイ</t>
    </rPh>
    <rPh sb="4" eb="7">
      <t>イインカイ</t>
    </rPh>
    <rPh sb="8" eb="10">
      <t>カンジ</t>
    </rPh>
    <rPh sb="10" eb="11">
      <t>カイ</t>
    </rPh>
    <rPh sb="11" eb="12">
      <t>シャ</t>
    </rPh>
    <phoneticPr fontId="2"/>
  </si>
  <si>
    <r>
      <rPr>
        <sz val="8"/>
        <color indexed="8"/>
        <rFont val="MS UI Gothic"/>
        <family val="3"/>
        <charset val="128"/>
      </rPr>
      <t>リーダー研修会</t>
    </r>
    <rPh sb="4" eb="7">
      <t>ケンシュウカイ</t>
    </rPh>
    <phoneticPr fontId="2"/>
  </si>
  <si>
    <r>
      <t>14(</t>
    </r>
    <r>
      <rPr>
        <sz val="9"/>
        <color indexed="8"/>
        <rFont val="MS UI Gothic"/>
        <family val="3"/>
        <charset val="128"/>
      </rPr>
      <t>木</t>
    </r>
    <r>
      <rPr>
        <sz val="9"/>
        <color indexed="8"/>
        <rFont val="Arial"/>
        <family val="2"/>
      </rPr>
      <t>)
15(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モク</t>
    </rPh>
    <rPh sb="9" eb="10">
      <t>キン</t>
    </rPh>
    <phoneticPr fontId="2"/>
  </si>
  <si>
    <r>
      <rPr>
        <sz val="7"/>
        <color indexed="8"/>
        <rFont val="MS UI Gothic"/>
        <family val="3"/>
        <charset val="128"/>
      </rPr>
      <t>問題解決の手順、事例研究を
深く理解する</t>
    </r>
    <rPh sb="0" eb="2">
      <t>モンダイ</t>
    </rPh>
    <rPh sb="2" eb="4">
      <t>カイケツ</t>
    </rPh>
    <rPh sb="5" eb="7">
      <t>テジュン</t>
    </rPh>
    <rPh sb="8" eb="10">
      <t>ジレイ</t>
    </rPh>
    <rPh sb="10" eb="12">
      <t>ケンキュウ</t>
    </rPh>
    <rPh sb="14" eb="15">
      <t>フカ</t>
    </rPh>
    <rPh sb="16" eb="18">
      <t>リカイ</t>
    </rPh>
    <phoneticPr fontId="2"/>
  </si>
  <si>
    <t>(3)</t>
    <phoneticPr fontId="2"/>
  </si>
  <si>
    <r>
      <t>3-1.</t>
    </r>
    <r>
      <rPr>
        <sz val="9"/>
        <rFont val="ＭＳ Ｐゴシック"/>
        <family val="3"/>
        <charset val="128"/>
      </rPr>
      <t>　お客様のニーズを的確に
　　　　掴み、その先を行く行事
　　　　の企画・運営</t>
    </r>
    <phoneticPr fontId="2"/>
  </si>
  <si>
    <t>・お客様のニーズを的確につかむアンケートの充実（大会）
・リーダー研修会の日帰り化試行と課題の抽出</t>
    <phoneticPr fontId="2"/>
  </si>
  <si>
    <t xml:space="preserve">・大会アンケート改良案
　提示　12月
</t>
    <rPh sb="1" eb="3">
      <t>タイカイ</t>
    </rPh>
    <rPh sb="8" eb="10">
      <t>カイリョウ</t>
    </rPh>
    <rPh sb="10" eb="11">
      <t>アン</t>
    </rPh>
    <rPh sb="13" eb="15">
      <t>テイジ</t>
    </rPh>
    <rPh sb="18" eb="19">
      <t>ガツ</t>
    </rPh>
    <phoneticPr fontId="2"/>
  </si>
  <si>
    <r>
      <rPr>
        <sz val="8"/>
        <color indexed="8"/>
        <rFont val="MS UI Gothic"/>
        <family val="3"/>
        <charset val="128"/>
      </rPr>
      <t>秋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桜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大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会</t>
    </r>
    <phoneticPr fontId="2"/>
  </si>
  <si>
    <r>
      <t>27(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</si>
  <si>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r>
      <rPr>
        <sz val="8"/>
        <color indexed="8"/>
        <rFont val="MS UI Gothic"/>
        <family val="3"/>
        <charset val="128"/>
      </rPr>
      <t>浜名湖電装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rPh sb="0" eb="3">
      <t>ハマナコ</t>
    </rPh>
    <rPh sb="3" eb="5">
      <t>デンソウ</t>
    </rPh>
    <rPh sb="6" eb="7">
      <t>カブ</t>
    </rPh>
    <phoneticPr fontId="2"/>
  </si>
  <si>
    <r>
      <rPr>
        <sz val="7"/>
        <color indexed="8"/>
        <rFont val="MS UI Gothic"/>
        <family val="3"/>
        <charset val="128"/>
      </rPr>
      <t>多彩な体験談を聴講し
参加者の交流を深める</t>
    </r>
    <rPh sb="11" eb="14">
      <t>サンカシャ</t>
    </rPh>
    <rPh sb="15" eb="17">
      <t>コウリュウ</t>
    </rPh>
    <rPh sb="18" eb="19">
      <t>フカ</t>
    </rPh>
    <phoneticPr fontId="2"/>
  </si>
  <si>
    <r>
      <t>3-2.</t>
    </r>
    <r>
      <rPr>
        <sz val="9"/>
        <rFont val="ＭＳ Ｐゴシック"/>
        <family val="3"/>
        <charset val="128"/>
      </rPr>
      <t>　運営事例のあり方検討と
　　　　評価基準の作成による普及</t>
    </r>
    <phoneticPr fontId="2"/>
  </si>
  <si>
    <t>・QCサークル活動の原点「人材育成」に立ち返り、大会での評価基準
　の見直しを視野に入れた検討実施</t>
    <phoneticPr fontId="2"/>
  </si>
  <si>
    <t>・評価基準の
　見直し案提示10月</t>
    <rPh sb="1" eb="3">
      <t>ヒョウカ</t>
    </rPh>
    <rPh sb="3" eb="5">
      <t>キジュン</t>
    </rPh>
    <rPh sb="8" eb="10">
      <t>ミナオ</t>
    </rPh>
    <rPh sb="11" eb="12">
      <t>アン</t>
    </rPh>
    <rPh sb="12" eb="14">
      <t>テイジ</t>
    </rPh>
    <rPh sb="16" eb="17">
      <t>ガツ</t>
    </rPh>
    <phoneticPr fontId="2"/>
  </si>
  <si>
    <t>行事委員会
企画委員会</t>
    <rPh sb="0" eb="2">
      <t>ギョウジ</t>
    </rPh>
    <rPh sb="2" eb="5">
      <t>イインカイ</t>
    </rPh>
    <rPh sb="6" eb="8">
      <t>キカク</t>
    </rPh>
    <rPh sb="8" eb="11">
      <t>イインカイ</t>
    </rPh>
    <phoneticPr fontId="2"/>
  </si>
  <si>
    <t>(4)</t>
    <phoneticPr fontId="2"/>
  </si>
  <si>
    <r>
      <t>3-3.</t>
    </r>
    <r>
      <rPr>
        <sz val="9"/>
        <rFont val="ＭＳ Ｐゴシック"/>
        <family val="3"/>
        <charset val="128"/>
      </rPr>
      <t>　企業のＱＣサークル事務局
　　</t>
    </r>
    <r>
      <rPr>
        <sz val="9"/>
        <rFont val="Arial"/>
        <family val="2"/>
      </rPr>
      <t xml:space="preserve"> </t>
    </r>
    <r>
      <rPr>
        <sz val="9"/>
        <rFont val="ＭＳ Ｐゴシック"/>
        <family val="3"/>
        <charset val="128"/>
      </rPr>
      <t>　への情報展開と活動支援</t>
    </r>
    <phoneticPr fontId="2"/>
  </si>
  <si>
    <t>・企業の事務局向け行事の企画検討</t>
    <phoneticPr fontId="2"/>
  </si>
  <si>
    <t>行事企画案提示
2月</t>
    <rPh sb="0" eb="2">
      <t>ギョウジ</t>
    </rPh>
    <rPh sb="2" eb="4">
      <t>キカク</t>
    </rPh>
    <rPh sb="4" eb="5">
      <t>アン</t>
    </rPh>
    <rPh sb="5" eb="7">
      <t>テイジ</t>
    </rPh>
    <rPh sb="9" eb="10">
      <t>ガツ</t>
    </rPh>
    <phoneticPr fontId="2"/>
  </si>
  <si>
    <r>
      <rPr>
        <sz val="8"/>
        <color indexed="8"/>
        <rFont val="MS UI Gothic"/>
        <family val="3"/>
        <charset val="128"/>
      </rPr>
      <t>賛助会員研修会</t>
    </r>
    <phoneticPr fontId="2"/>
  </si>
  <si>
    <r>
      <t>8(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phoneticPr fontId="2"/>
  </si>
  <si>
    <r>
      <rPr>
        <sz val="8"/>
        <color indexed="8"/>
        <rFont val="MS UI Gothic"/>
        <family val="3"/>
        <charset val="128"/>
      </rPr>
      <t>アスモ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rPh sb="4" eb="5">
      <t>カブ</t>
    </rPh>
    <phoneticPr fontId="2"/>
  </si>
  <si>
    <r>
      <rPr>
        <sz val="7"/>
        <color indexed="8"/>
        <rFont val="MS UI Gothic"/>
        <family val="3"/>
        <charset val="128"/>
      </rPr>
      <t>賛助会員への普及啓発・
交流の場とする</t>
    </r>
    <phoneticPr fontId="2"/>
  </si>
  <si>
    <t>行事の
質の向上</t>
    <rPh sb="0" eb="2">
      <t>ギョウジ</t>
    </rPh>
    <rPh sb="4" eb="5">
      <t>シツ</t>
    </rPh>
    <rPh sb="6" eb="8">
      <t>コウジョウ</t>
    </rPh>
    <phoneticPr fontId="2"/>
  </si>
  <si>
    <t>あらゆる職場の活性化
につながる魅力ある
行事の開催</t>
    <rPh sb="4" eb="6">
      <t>ショクバ</t>
    </rPh>
    <rPh sb="7" eb="10">
      <t>カッセイカ</t>
    </rPh>
    <rPh sb="16" eb="18">
      <t>ミリョク</t>
    </rPh>
    <rPh sb="21" eb="23">
      <t>ギョウジ</t>
    </rPh>
    <rPh sb="24" eb="26">
      <t>カイサイ</t>
    </rPh>
    <phoneticPr fontId="2"/>
  </si>
  <si>
    <t>ＱＣサークル活動に関わる様々な
視点に立った行事運営の見直し
・お客様への還元を第一とする
　大会、研修の企画
・地区間交流の推進による企画、
　運営の「いいとこ取り」の促進
・他地区との比較を通じて幹事の
　魅力の訴求を継続</t>
    <rPh sb="6" eb="8">
      <t>カツドウ</t>
    </rPh>
    <rPh sb="9" eb="10">
      <t>カカ</t>
    </rPh>
    <rPh sb="12" eb="14">
      <t>サマザマ</t>
    </rPh>
    <rPh sb="16" eb="18">
      <t>シテン</t>
    </rPh>
    <rPh sb="19" eb="20">
      <t>タ</t>
    </rPh>
    <rPh sb="22" eb="24">
      <t>ギョウジ</t>
    </rPh>
    <rPh sb="24" eb="26">
      <t>ウンエイ</t>
    </rPh>
    <rPh sb="27" eb="29">
      <t>ミナオ</t>
    </rPh>
    <rPh sb="34" eb="36">
      <t>キャクサマ</t>
    </rPh>
    <rPh sb="38" eb="40">
      <t>カンゲン</t>
    </rPh>
    <rPh sb="41" eb="43">
      <t>ダイイチ</t>
    </rPh>
    <rPh sb="48" eb="50">
      <t>タイカイ</t>
    </rPh>
    <rPh sb="51" eb="53">
      <t>ケンシュウ</t>
    </rPh>
    <rPh sb="54" eb="56">
      <t>キカク</t>
    </rPh>
    <rPh sb="59" eb="61">
      <t>チク</t>
    </rPh>
    <rPh sb="61" eb="62">
      <t>カン</t>
    </rPh>
    <rPh sb="62" eb="64">
      <t>コウリュウ</t>
    </rPh>
    <rPh sb="65" eb="67">
      <t>スイシン</t>
    </rPh>
    <rPh sb="70" eb="72">
      <t>キカク</t>
    </rPh>
    <rPh sb="75" eb="77">
      <t>ウンエイ</t>
    </rPh>
    <rPh sb="83" eb="84">
      <t>ド</t>
    </rPh>
    <rPh sb="87" eb="89">
      <t>ソクシン</t>
    </rPh>
    <rPh sb="92" eb="93">
      <t>タ</t>
    </rPh>
    <rPh sb="93" eb="95">
      <t>チク</t>
    </rPh>
    <rPh sb="97" eb="99">
      <t>ヒカク</t>
    </rPh>
    <rPh sb="100" eb="101">
      <t>ツウ</t>
    </rPh>
    <rPh sb="103" eb="105">
      <t>カンジ</t>
    </rPh>
    <rPh sb="108" eb="110">
      <t>ミリョク</t>
    </rPh>
    <rPh sb="111" eb="113">
      <t>ソキュウ</t>
    </rPh>
    <rPh sb="114" eb="116">
      <t>ケイゾク</t>
    </rPh>
    <phoneticPr fontId="2"/>
  </si>
  <si>
    <r>
      <rPr>
        <sz val="8"/>
        <color indexed="8"/>
        <rFont val="MS UI Gothic"/>
        <family val="3"/>
        <charset val="128"/>
      </rPr>
      <t>　東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部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新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春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大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会</t>
    </r>
    <rPh sb="1" eb="2">
      <t>ヒガシ</t>
    </rPh>
    <rPh sb="3" eb="4">
      <t>ブ</t>
    </rPh>
    <rPh sb="5" eb="6">
      <t>シン</t>
    </rPh>
    <phoneticPr fontId="2"/>
  </si>
  <si>
    <r>
      <t>19</t>
    </r>
    <r>
      <rPr>
        <sz val="9"/>
        <color indexed="8"/>
        <rFont val="ＭＳ Ｐゴシック"/>
        <family val="3"/>
        <charset val="128"/>
      </rPr>
      <t>（金）</t>
    </r>
    <rPh sb="3" eb="4">
      <t>キン</t>
    </rPh>
    <phoneticPr fontId="2"/>
  </si>
  <si>
    <r>
      <rPr>
        <sz val="8"/>
        <color indexed="8"/>
        <rFont val="MS UI Gothic"/>
        <family val="3"/>
        <charset val="128"/>
      </rPr>
      <t>㈱小糸製作所</t>
    </r>
    <r>
      <rPr>
        <sz val="8"/>
        <rFont val="Arial"/>
        <family val="2"/>
      </rPr>
      <t/>
    </r>
    <rPh sb="1" eb="3">
      <t>コイト</t>
    </rPh>
    <rPh sb="3" eb="6">
      <t>セイサクショ</t>
    </rPh>
    <phoneticPr fontId="2"/>
  </si>
  <si>
    <r>
      <rPr>
        <sz val="7"/>
        <color indexed="8"/>
        <rFont val="MS UI Gothic"/>
        <family val="3"/>
        <charset val="128"/>
      </rPr>
      <t>発表経験の少ない企業を優先
（製造、事務・販売・サービス（含む医療・福祉））</t>
    </r>
    <rPh sb="11" eb="13">
      <t>ユウセン</t>
    </rPh>
    <rPh sb="15" eb="17">
      <t>セイゾウ</t>
    </rPh>
    <phoneticPr fontId="2"/>
  </si>
  <si>
    <t>④</t>
    <phoneticPr fontId="2"/>
  </si>
  <si>
    <r>
      <t>4-1.</t>
    </r>
    <r>
      <rPr>
        <sz val="9"/>
        <rFont val="ＭＳ Ｐゴシック"/>
        <family val="3"/>
        <charset val="128"/>
      </rPr>
      <t>　幹事能力表を活用したアド
　　　　バイザーの育成とアドバイ
　　　　ザーマニュアルの熟成に
　　　　よるアドバイス能力の向上</t>
    </r>
    <phoneticPr fontId="2"/>
  </si>
  <si>
    <t>・各支部・地区の研修会への参加によるベンチマーク
・幹事・アドバイザー能力の把握とレベル合わせの実施</t>
    <phoneticPr fontId="2"/>
  </si>
  <si>
    <t>・他地区ベンチマーク
　2件以上</t>
    <rPh sb="1" eb="2">
      <t>ホカ</t>
    </rPh>
    <rPh sb="2" eb="4">
      <t>チク</t>
    </rPh>
    <rPh sb="13" eb="14">
      <t>ケン</t>
    </rPh>
    <rPh sb="14" eb="16">
      <t>イジョウ</t>
    </rPh>
    <phoneticPr fontId="2"/>
  </si>
  <si>
    <r>
      <rPr>
        <sz val="8"/>
        <color indexed="8"/>
        <rFont val="MS UI Gothic"/>
        <family val="3"/>
        <charset val="128"/>
      </rPr>
      <t>　西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部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新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春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大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MS UI Gothic"/>
        <family val="3"/>
        <charset val="128"/>
      </rPr>
      <t>会</t>
    </r>
    <rPh sb="1" eb="2">
      <t>ニシ</t>
    </rPh>
    <rPh sb="3" eb="4">
      <t>ブ</t>
    </rPh>
    <rPh sb="5" eb="6">
      <t>シン</t>
    </rPh>
    <phoneticPr fontId="2"/>
  </si>
  <si>
    <r>
      <rPr>
        <sz val="8"/>
        <color indexed="8"/>
        <rFont val="MS UI Gothic"/>
        <family val="3"/>
        <charset val="128"/>
      </rPr>
      <t>豊田合成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rPh sb="0" eb="2">
      <t>トヨダ</t>
    </rPh>
    <rPh sb="2" eb="4">
      <t>ゴウセイ</t>
    </rPh>
    <phoneticPr fontId="2"/>
  </si>
  <si>
    <t>③
④</t>
    <phoneticPr fontId="2"/>
  </si>
  <si>
    <t>(5)</t>
    <phoneticPr fontId="2"/>
  </si>
  <si>
    <r>
      <t>5-1.</t>
    </r>
    <r>
      <rPr>
        <sz val="9"/>
        <rFont val="ＭＳ Ｐゴシック"/>
        <family val="3"/>
        <charset val="128"/>
      </rPr>
      <t>　地区組織・運営の適正化に
　　　　よる幹事負担の軽減</t>
    </r>
    <rPh sb="5" eb="7">
      <t>チク</t>
    </rPh>
    <rPh sb="7" eb="9">
      <t>ソシキ</t>
    </rPh>
    <rPh sb="10" eb="12">
      <t>ウンエイ</t>
    </rPh>
    <rPh sb="13" eb="16">
      <t>テキセイカ</t>
    </rPh>
    <rPh sb="24" eb="26">
      <t>カンジ</t>
    </rPh>
    <rPh sb="26" eb="28">
      <t>フタン</t>
    </rPh>
    <rPh sb="29" eb="31">
      <t>ケイゲン</t>
    </rPh>
    <phoneticPr fontId="2"/>
  </si>
  <si>
    <t>・地区運営組織の各役割明確化と負荷適正化
・ワーキングの活用による効率的運営</t>
    <phoneticPr fontId="2"/>
  </si>
  <si>
    <t>・会議数の20％減少</t>
    <rPh sb="1" eb="3">
      <t>カイギ</t>
    </rPh>
    <rPh sb="3" eb="4">
      <t>スウ</t>
    </rPh>
    <rPh sb="8" eb="10">
      <t>ゲンショウ</t>
    </rPh>
    <phoneticPr fontId="2"/>
  </si>
  <si>
    <r>
      <rPr>
        <sz val="8"/>
        <rFont val="MS UI Gothic"/>
        <family val="3"/>
        <charset val="128"/>
      </rPr>
      <t>地区長会社
企画委員会</t>
    </r>
    <rPh sb="0" eb="2">
      <t>チク</t>
    </rPh>
    <rPh sb="2" eb="3">
      <t>チョウ</t>
    </rPh>
    <rPh sb="3" eb="4">
      <t>カイ</t>
    </rPh>
    <rPh sb="4" eb="5">
      <t>シャ</t>
    </rPh>
    <rPh sb="6" eb="8">
      <t>キカク</t>
    </rPh>
    <rPh sb="8" eb="11">
      <t>イインカイ</t>
    </rPh>
    <phoneticPr fontId="2"/>
  </si>
  <si>
    <r>
      <rPr>
        <sz val="8"/>
        <color indexed="8"/>
        <rFont val="MS UI Gothic"/>
        <family val="3"/>
        <charset val="128"/>
      </rPr>
      <t>地区総会</t>
    </r>
    <rPh sb="0" eb="2">
      <t>チク</t>
    </rPh>
    <phoneticPr fontId="2"/>
  </si>
  <si>
    <r>
      <rPr>
        <sz val="9"/>
        <color indexed="8"/>
        <rFont val="Arial"/>
        <family val="2"/>
      </rPr>
      <t>23(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</si>
  <si>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r>
      <rPr>
        <sz val="8"/>
        <color indexed="8"/>
        <rFont val="MS UI Gothic"/>
        <family val="3"/>
        <charset val="128"/>
      </rPr>
      <t>浜名湖電装</t>
    </r>
    <r>
      <rPr>
        <sz val="8"/>
        <color indexed="8"/>
        <rFont val="Arial"/>
        <family val="2"/>
      </rPr>
      <t>(</t>
    </r>
    <r>
      <rPr>
        <sz val="8"/>
        <color indexed="8"/>
        <rFont val="MS UI Gothic"/>
        <family val="3"/>
        <charset val="128"/>
      </rPr>
      <t>株</t>
    </r>
    <r>
      <rPr>
        <sz val="8"/>
        <color indexed="8"/>
        <rFont val="Arial"/>
        <family val="2"/>
      </rPr>
      <t>)</t>
    </r>
    <rPh sb="0" eb="3">
      <t>ハマナコ</t>
    </rPh>
    <rPh sb="3" eb="5">
      <t>デンソウ</t>
    </rPh>
    <phoneticPr fontId="2"/>
  </si>
  <si>
    <r>
      <rPr>
        <sz val="7"/>
        <color indexed="8"/>
        <rFont val="MS UI Gothic"/>
        <family val="3"/>
        <charset val="128"/>
      </rPr>
      <t>年度の慰労と引継ぎ</t>
    </r>
    <rPh sb="0" eb="2">
      <t>ネンド</t>
    </rPh>
    <rPh sb="3" eb="5">
      <t>イロウ</t>
    </rPh>
    <rPh sb="6" eb="8">
      <t>ヒキツ</t>
    </rPh>
    <phoneticPr fontId="2"/>
  </si>
  <si>
    <r>
      <t>5-2.</t>
    </r>
    <r>
      <rPr>
        <sz val="9"/>
        <rFont val="ＭＳ Ｐゴシック"/>
        <family val="3"/>
        <charset val="128"/>
      </rPr>
      <t>　幹事会社のメリット向上に
　　　　繋る幹事の魅力向上と育成</t>
    </r>
    <phoneticPr fontId="2"/>
  </si>
  <si>
    <t>・幹事交流会実施に向けた要望調査→企画案検討
・幹事会社での教育などに役立つ教材の提供</t>
    <phoneticPr fontId="2"/>
  </si>
  <si>
    <t>・行事企画案提示
　12月</t>
    <rPh sb="12" eb="13">
      <t>ガツ</t>
    </rPh>
    <phoneticPr fontId="2"/>
  </si>
  <si>
    <r>
      <rPr>
        <sz val="8"/>
        <rFont val="MS UI Gothic"/>
        <family val="3"/>
        <charset val="128"/>
      </rPr>
      <t>行事委員会
行事担当会社</t>
    </r>
    <rPh sb="0" eb="2">
      <t>ギョウジ</t>
    </rPh>
    <rPh sb="2" eb="5">
      <t>イインカイ</t>
    </rPh>
    <rPh sb="6" eb="8">
      <t>ギョウジ</t>
    </rPh>
    <rPh sb="8" eb="10">
      <t>タントウ</t>
    </rPh>
    <rPh sb="10" eb="11">
      <t>カイ</t>
    </rPh>
    <rPh sb="11" eb="12">
      <t>シャ</t>
    </rPh>
    <phoneticPr fontId="2"/>
  </si>
  <si>
    <r>
      <rPr>
        <sz val="9"/>
        <rFont val="MS UI Gothic"/>
        <family val="3"/>
        <charset val="128"/>
      </rPr>
      <t>支</t>
    </r>
    <r>
      <rPr>
        <sz val="9"/>
        <rFont val="Arial"/>
        <family val="2"/>
      </rPr>
      <t xml:space="preserve"> </t>
    </r>
    <r>
      <rPr>
        <sz val="9"/>
        <rFont val="MS UI Gothic"/>
        <family val="3"/>
        <charset val="128"/>
      </rPr>
      <t>部</t>
    </r>
    <r>
      <rPr>
        <sz val="9"/>
        <rFont val="Arial"/>
        <family val="2"/>
      </rPr>
      <t xml:space="preserve"> </t>
    </r>
    <r>
      <rPr>
        <sz val="9"/>
        <rFont val="MS UI Gothic"/>
        <family val="3"/>
        <charset val="128"/>
      </rPr>
      <t>行</t>
    </r>
    <r>
      <rPr>
        <sz val="9"/>
        <rFont val="Arial"/>
        <family val="2"/>
      </rPr>
      <t xml:space="preserve"> </t>
    </r>
    <r>
      <rPr>
        <sz val="9"/>
        <rFont val="MS UI Gothic"/>
        <family val="3"/>
        <charset val="128"/>
      </rPr>
      <t>事</t>
    </r>
    <rPh sb="0" eb="1">
      <t>ササ</t>
    </rPh>
    <rPh sb="2" eb="3">
      <t>ブ</t>
    </rPh>
    <rPh sb="4" eb="5">
      <t>ギョウ</t>
    </rPh>
    <rPh sb="6" eb="7">
      <t>コト</t>
    </rPh>
    <phoneticPr fontId="2"/>
  </si>
  <si>
    <r>
      <rPr>
        <sz val="8"/>
        <color indexed="8"/>
        <rFont val="MS UI Gothic"/>
        <family val="3"/>
        <charset val="128"/>
      </rPr>
      <t>支部シンポジウム</t>
    </r>
    <phoneticPr fontId="2"/>
  </si>
  <si>
    <t>鈴鹿サーキット</t>
    <rPh sb="0" eb="2">
      <t>スズカ</t>
    </rPh>
    <phoneticPr fontId="2"/>
  </si>
  <si>
    <r>
      <t>5-3.</t>
    </r>
    <r>
      <rPr>
        <sz val="9"/>
        <rFont val="ＭＳ Ｐゴシック"/>
        <family val="3"/>
        <charset val="128"/>
      </rPr>
      <t>　ＩＴなどを活用した事務手続
　　　　きの効率化</t>
    </r>
    <rPh sb="10" eb="12">
      <t>カツヨウ</t>
    </rPh>
    <rPh sb="14" eb="16">
      <t>ジム</t>
    </rPh>
    <rPh sb="16" eb="18">
      <t>テツヅキ</t>
    </rPh>
    <rPh sb="25" eb="27">
      <t>コウリツ</t>
    </rPh>
    <rPh sb="27" eb="28">
      <t>カ</t>
    </rPh>
    <phoneticPr fontId="2"/>
  </si>
  <si>
    <t>・各種申し込みのIT化に関する課題の整理
・積極的なIT活用の推進</t>
    <phoneticPr fontId="2"/>
  </si>
  <si>
    <t>・課題整理　9月
・展開案提示　12月</t>
    <rPh sb="3" eb="5">
      <t>セイリ</t>
    </rPh>
    <rPh sb="7" eb="8">
      <t>ガツ</t>
    </rPh>
    <rPh sb="10" eb="12">
      <t>テンカイ</t>
    </rPh>
    <rPh sb="12" eb="13">
      <t>アン</t>
    </rPh>
    <rPh sb="13" eb="15">
      <t>テイジ</t>
    </rPh>
    <rPh sb="18" eb="19">
      <t>ガツ</t>
    </rPh>
    <phoneticPr fontId="2"/>
  </si>
  <si>
    <r>
      <rPr>
        <sz val="8"/>
        <rFont val="MS UI Gothic"/>
        <family val="3"/>
        <charset val="128"/>
      </rPr>
      <t>企画委員会</t>
    </r>
    <rPh sb="0" eb="2">
      <t>キカク</t>
    </rPh>
    <rPh sb="2" eb="5">
      <t>イインカイ</t>
    </rPh>
    <phoneticPr fontId="2"/>
  </si>
  <si>
    <r>
      <rPr>
        <sz val="8"/>
        <color indexed="8"/>
        <rFont val="MS UI Gothic"/>
        <family val="3"/>
        <charset val="128"/>
      </rPr>
      <t>支部選抜大会</t>
    </r>
    <rPh sb="2" eb="4">
      <t>センバツ</t>
    </rPh>
    <rPh sb="4" eb="6">
      <t>タイカイ</t>
    </rPh>
    <phoneticPr fontId="2"/>
  </si>
  <si>
    <r>
      <t>21(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</si>
  <si>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t>安城市民会館</t>
    <rPh sb="0" eb="2">
      <t>アンジョウ</t>
    </rPh>
    <rPh sb="2" eb="4">
      <t>シミン</t>
    </rPh>
    <rPh sb="4" eb="6">
      <t>カイカン</t>
    </rPh>
    <phoneticPr fontId="2"/>
  </si>
  <si>
    <t>体質改善</t>
    <rPh sb="0" eb="2">
      <t>タイシツ</t>
    </rPh>
    <rPh sb="2" eb="4">
      <t>カイゼン</t>
    </rPh>
    <phoneticPr fontId="2"/>
  </si>
  <si>
    <t>ＩＴ化に対応した情報提供の仕組みづくり</t>
    <rPh sb="2" eb="3">
      <t>カ</t>
    </rPh>
    <rPh sb="4" eb="6">
      <t>タイオウ</t>
    </rPh>
    <rPh sb="8" eb="10">
      <t>ジョウホウ</t>
    </rPh>
    <rPh sb="10" eb="12">
      <t>テイキョウ</t>
    </rPh>
    <rPh sb="13" eb="15">
      <t>シク</t>
    </rPh>
    <phoneticPr fontId="2"/>
  </si>
  <si>
    <t>大会運営ノウハウ等の一元管理と
確実な継承</t>
    <rPh sb="0" eb="2">
      <t>タイカイ</t>
    </rPh>
    <rPh sb="2" eb="4">
      <t>ウンエイ</t>
    </rPh>
    <rPh sb="8" eb="9">
      <t>トウ</t>
    </rPh>
    <rPh sb="10" eb="12">
      <t>イチゲン</t>
    </rPh>
    <rPh sb="12" eb="14">
      <t>カンリ</t>
    </rPh>
    <rPh sb="16" eb="18">
      <t>カクジツ</t>
    </rPh>
    <rPh sb="19" eb="21">
      <t>ケイショウ</t>
    </rPh>
    <phoneticPr fontId="2"/>
  </si>
  <si>
    <r>
      <rPr>
        <sz val="8"/>
        <color indexed="8"/>
        <rFont val="MS UI Gothic"/>
        <family val="3"/>
        <charset val="128"/>
      </rPr>
      <t>チャンピオン大会</t>
    </r>
    <phoneticPr fontId="2"/>
  </si>
  <si>
    <r>
      <t>22(</t>
    </r>
    <r>
      <rPr>
        <sz val="9"/>
        <color indexed="8"/>
        <rFont val="MS UI Gothic"/>
        <family val="3"/>
        <charset val="128"/>
      </rPr>
      <t>金</t>
    </r>
    <r>
      <rPr>
        <sz val="9"/>
        <color indexed="8"/>
        <rFont val="Arial"/>
        <family val="2"/>
      </rPr>
      <t>)</t>
    </r>
    <rPh sb="3" eb="4">
      <t>キン</t>
    </rPh>
    <phoneticPr fontId="2"/>
  </si>
  <si>
    <t>蒲郡市民会館</t>
    <rPh sb="0" eb="2">
      <t>ガマゴオリ</t>
    </rPh>
    <rPh sb="2" eb="4">
      <t>シミン</t>
    </rPh>
    <rPh sb="4" eb="6">
      <t>カイカン</t>
    </rPh>
    <phoneticPr fontId="2"/>
  </si>
  <si>
    <r>
      <rPr>
        <sz val="8"/>
        <color indexed="8"/>
        <rFont val="MS UI Gothic"/>
        <family val="3"/>
        <charset val="128"/>
      </rPr>
      <t xml:space="preserve">総合・交流大会
</t>
    </r>
    <r>
      <rPr>
        <sz val="8"/>
        <color indexed="8"/>
        <rFont val="Arial"/>
        <family val="2"/>
      </rPr>
      <t>(2</t>
    </r>
    <r>
      <rPr>
        <sz val="8"/>
        <color indexed="8"/>
        <rFont val="MS UI Gothic"/>
        <family val="3"/>
        <charset val="128"/>
      </rPr>
      <t>日</t>
    </r>
    <r>
      <rPr>
        <sz val="8"/>
        <color indexed="8"/>
        <rFont val="Arial"/>
        <family val="2"/>
      </rPr>
      <t>)</t>
    </r>
    <phoneticPr fontId="2"/>
  </si>
  <si>
    <r>
      <t>1(</t>
    </r>
    <r>
      <rPr>
        <sz val="9"/>
        <color indexed="8"/>
        <rFont val="ＭＳ Ｐゴシック"/>
        <family val="3"/>
        <charset val="128"/>
      </rPr>
      <t xml:space="preserve">木）
</t>
    </r>
    <r>
      <rPr>
        <sz val="9"/>
        <color indexed="8"/>
        <rFont val="Arial"/>
        <family val="2"/>
      </rPr>
      <t>2</t>
    </r>
    <r>
      <rPr>
        <sz val="9"/>
        <color indexed="8"/>
        <rFont val="ＭＳ Ｐゴシック"/>
        <family val="3"/>
        <charset val="128"/>
      </rPr>
      <t>（金）</t>
    </r>
    <rPh sb="2" eb="3">
      <t>モク</t>
    </rPh>
    <rPh sb="7" eb="8">
      <t>キン</t>
    </rPh>
    <phoneticPr fontId="2"/>
  </si>
  <si>
    <t>その他　50周年行事の完遂</t>
    <rPh sb="2" eb="3">
      <t>タ</t>
    </rPh>
    <rPh sb="6" eb="8">
      <t>シュウネン</t>
    </rPh>
    <rPh sb="8" eb="10">
      <t>ギョウジ</t>
    </rPh>
    <rPh sb="11" eb="13">
      <t>カンスイ</t>
    </rPh>
    <phoneticPr fontId="2"/>
  </si>
  <si>
    <r>
      <t>・地区創立</t>
    </r>
    <r>
      <rPr>
        <sz val="9"/>
        <rFont val="Arial"/>
        <family val="2"/>
      </rPr>
      <t>50</t>
    </r>
    <r>
      <rPr>
        <sz val="9"/>
        <rFont val="ＭＳ Ｐゴシック"/>
        <family val="3"/>
        <charset val="128"/>
      </rPr>
      <t>周年記念行事の企画・準備と実施</t>
    </r>
    <phoneticPr fontId="2"/>
  </si>
  <si>
    <r>
      <t>2017</t>
    </r>
    <r>
      <rPr>
        <b/>
        <u/>
        <sz val="26"/>
        <rFont val="MS UI Gothic"/>
        <family val="3"/>
        <charset val="128"/>
      </rPr>
      <t>年度　</t>
    </r>
    <r>
      <rPr>
        <b/>
        <u/>
        <sz val="26"/>
        <rFont val="Arial"/>
        <family val="2"/>
      </rPr>
      <t>QC</t>
    </r>
    <r>
      <rPr>
        <b/>
        <u/>
        <sz val="26"/>
        <rFont val="MS UI Gothic"/>
        <family val="3"/>
        <charset val="128"/>
      </rPr>
      <t>サークル静岡地区　行事方針</t>
    </r>
    <r>
      <rPr>
        <b/>
        <u/>
        <sz val="26"/>
        <rFont val="Arial"/>
        <family val="2"/>
      </rPr>
      <t/>
    </r>
    <rPh sb="4" eb="6">
      <t>ネンド</t>
    </rPh>
    <phoneticPr fontId="2"/>
  </si>
  <si>
    <t>行　　　　　　　　　　事　　　　　　　　　　内　　　　　　　　　　容</t>
    <phoneticPr fontId="2"/>
  </si>
  <si>
    <t>参　　加　　目　　標</t>
    <phoneticPr fontId="2"/>
  </si>
  <si>
    <t>発  表</t>
    <phoneticPr fontId="2"/>
  </si>
  <si>
    <t>行   事   名</t>
    <phoneticPr fontId="2"/>
  </si>
  <si>
    <t>役員幹事以外（顧問含）</t>
    <rPh sb="0" eb="2">
      <t>ヤクイン</t>
    </rPh>
    <rPh sb="2" eb="4">
      <t>カンジ</t>
    </rPh>
    <rPh sb="4" eb="6">
      <t>イガイ</t>
    </rPh>
    <rPh sb="7" eb="9">
      <t>コモン</t>
    </rPh>
    <rPh sb="9" eb="10">
      <t>フク</t>
    </rPh>
    <phoneticPr fontId="2"/>
  </si>
  <si>
    <t>図書
販売
の有無</t>
    <phoneticPr fontId="2"/>
  </si>
  <si>
    <t>目標
人員　（一般）</t>
    <rPh sb="0" eb="2">
      <t>モクヒョウ</t>
    </rPh>
    <rPh sb="7" eb="9">
      <t>イッパン</t>
    </rPh>
    <phoneticPr fontId="2"/>
  </si>
  <si>
    <t>目標　　人員　（賛助）</t>
    <rPh sb="0" eb="2">
      <t>モクヒョウ</t>
    </rPh>
    <rPh sb="4" eb="6">
      <t>ジンイン</t>
    </rPh>
    <rPh sb="8" eb="10">
      <t>サンジョ</t>
    </rPh>
    <phoneticPr fontId="2"/>
  </si>
  <si>
    <t>初参加
企業社数</t>
    <phoneticPr fontId="2"/>
  </si>
  <si>
    <t>発表
件数</t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</si>
  <si>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5/26(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phoneticPr fontId="2"/>
  </si>
  <si>
    <r>
      <rPr>
        <sz val="11"/>
        <rFont val="MS UI Gothic"/>
        <family val="3"/>
        <charset val="128"/>
      </rPr>
      <t>さつき大会</t>
    </r>
    <phoneticPr fontId="2"/>
  </si>
  <si>
    <t>（株）キャタラー</t>
    <rPh sb="1" eb="2">
      <t>カブ</t>
    </rPh>
    <phoneticPr fontId="2"/>
  </si>
  <si>
    <r>
      <rPr>
        <sz val="11"/>
        <rFont val="MS UI Gothic"/>
        <family val="3"/>
        <charset val="128"/>
      </rPr>
      <t>・製造、事務・販売・サービス（含む医療・福祉）、および運営事例の発表とし、幅広い層の参加者を募集する。　</t>
    </r>
    <r>
      <rPr>
        <sz val="10"/>
        <rFont val="MS UI Gothic"/>
        <family val="3"/>
        <charset val="128"/>
      </rPr>
      <t>　</t>
    </r>
    <r>
      <rPr>
        <sz val="11"/>
        <rFont val="MS UI Gothic"/>
        <family val="3"/>
        <charset val="128"/>
      </rPr>
      <t>　　　　　　　　　　
・運営事例発表は、東海支部選抜大会出場の選考会とする。（大会出場枠２件）
・改善事例発表の各会場（製造・事務・販売・サービス（含む医療・福祉））毎</t>
    </r>
    <rPh sb="1" eb="3">
      <t>セイゾウ</t>
    </rPh>
    <rPh sb="32" eb="34">
      <t>ハッピョウ</t>
    </rPh>
    <rPh sb="37" eb="39">
      <t>ハバヒロ</t>
    </rPh>
    <rPh sb="40" eb="41">
      <t>ソウ</t>
    </rPh>
    <rPh sb="42" eb="45">
      <t>サンカシャ</t>
    </rPh>
    <rPh sb="46" eb="48">
      <t>ボシュウ</t>
    </rPh>
    <rPh sb="92" eb="94">
      <t>タイカイ</t>
    </rPh>
    <rPh sb="94" eb="96">
      <t>シュツジョウ</t>
    </rPh>
    <rPh sb="96" eb="97">
      <t>ワク</t>
    </rPh>
    <rPh sb="98" eb="99">
      <t>ケン</t>
    </rPh>
    <rPh sb="102" eb="104">
      <t>カイゼン</t>
    </rPh>
    <rPh sb="104" eb="106">
      <t>ジレイ</t>
    </rPh>
    <rPh sb="106" eb="108">
      <t>ハッピョウ</t>
    </rPh>
    <rPh sb="109" eb="110">
      <t>カク</t>
    </rPh>
    <rPh sb="110" eb="112">
      <t>カイジョウ</t>
    </rPh>
    <rPh sb="113" eb="115">
      <t>セイゾウ</t>
    </rPh>
    <rPh sb="136" eb="137">
      <t>ゴト</t>
    </rPh>
    <phoneticPr fontId="2"/>
  </si>
  <si>
    <t>38
(45)
(47)</t>
    <phoneticPr fontId="2"/>
  </si>
  <si>
    <r>
      <t>10</t>
    </r>
    <r>
      <rPr>
        <sz val="10"/>
        <rFont val="ＭＳ Ｐゴシック"/>
        <family val="3"/>
        <charset val="128"/>
      </rPr>
      <t xml:space="preserve">社
</t>
    </r>
    <r>
      <rPr>
        <sz val="10"/>
        <rFont val="Arial"/>
        <family val="2"/>
      </rPr>
      <t>(4</t>
    </r>
    <r>
      <rPr>
        <sz val="10"/>
        <rFont val="ＭＳ Ｐゴシック"/>
        <family val="3"/>
        <charset val="128"/>
      </rPr>
      <t>社</t>
    </r>
    <r>
      <rPr>
        <sz val="10"/>
        <rFont val="Arial"/>
        <family val="2"/>
      </rPr>
      <t>)
(8</t>
    </r>
    <r>
      <rPr>
        <sz val="10"/>
        <rFont val="ＭＳ Ｐゴシック"/>
        <family val="3"/>
        <charset val="128"/>
      </rPr>
      <t>社</t>
    </r>
    <r>
      <rPr>
        <sz val="10"/>
        <rFont val="Arial"/>
        <family val="2"/>
      </rPr>
      <t>)</t>
    </r>
    <rPh sb="2" eb="3">
      <t>シャ</t>
    </rPh>
    <rPh sb="6" eb="7">
      <t>シャ</t>
    </rPh>
    <phoneticPr fontId="2"/>
  </si>
  <si>
    <r>
      <rPr>
        <sz val="11"/>
        <rFont val="ＭＳ Ｐゴシック"/>
        <family val="3"/>
        <charset val="128"/>
      </rPr>
      <t xml:space="preserve">有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有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</t>
    </r>
    <rPh sb="0" eb="1">
      <t>ア</t>
    </rPh>
    <rPh sb="7" eb="8">
      <t>ナシ</t>
    </rPh>
    <phoneticPr fontId="2"/>
  </si>
  <si>
    <r>
      <t xml:space="preserve">480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454</t>
    </r>
    <r>
      <rPr>
        <sz val="11"/>
        <rFont val="ＭＳ Ｐゴシック"/>
        <family val="3"/>
        <charset val="128"/>
      </rPr>
      <t xml:space="preserve">）
</t>
    </r>
    <r>
      <rPr>
        <sz val="11"/>
        <rFont val="Arial"/>
        <family val="2"/>
      </rPr>
      <t>(483)</t>
    </r>
    <phoneticPr fontId="2"/>
  </si>
  <si>
    <r>
      <t>50</t>
    </r>
    <r>
      <rPr>
        <sz val="11"/>
        <rFont val="ＭＳ Ｐゴシック"/>
        <family val="3"/>
        <charset val="128"/>
      </rPr>
      <t>　　</t>
    </r>
    <r>
      <rPr>
        <sz val="11"/>
        <rFont val="Arial"/>
        <family val="2"/>
      </rPr>
      <t xml:space="preserve">(61)   (50) </t>
    </r>
    <phoneticPr fontId="2"/>
  </si>
  <si>
    <r>
      <t>5
(5)
(8)</t>
    </r>
    <r>
      <rPr>
        <sz val="11"/>
        <rFont val="ＭＳ Ｐゴシック"/>
        <family val="3"/>
        <charset val="128"/>
      </rPr>
      <t>　　　　　　　</t>
    </r>
    <phoneticPr fontId="2"/>
  </si>
  <si>
    <r>
      <t>100
(93)</t>
    </r>
    <r>
      <rPr>
        <sz val="11"/>
        <rFont val="ＭＳ Ｐゴシック"/>
        <family val="3"/>
        <charset val="128"/>
      </rPr>
      <t>　　　　　</t>
    </r>
    <r>
      <rPr>
        <sz val="11"/>
        <rFont val="Arial"/>
        <family val="2"/>
      </rPr>
      <t>(93)</t>
    </r>
    <phoneticPr fontId="2"/>
  </si>
  <si>
    <r>
      <t>20
(18)</t>
    </r>
    <r>
      <rPr>
        <sz val="11"/>
        <rFont val="ＭＳ Ｐゴシック"/>
        <family val="3"/>
        <charset val="128"/>
      </rPr>
      <t>　　　　　　　</t>
    </r>
    <r>
      <rPr>
        <sz val="11"/>
        <rFont val="Arial"/>
        <family val="2"/>
      </rPr>
      <t>(19)</t>
    </r>
    <phoneticPr fontId="2"/>
  </si>
  <si>
    <t>地区長賞
優秀賞
優良賞
審査員特別賞
特別賞（運営事例）</t>
    <rPh sb="0" eb="3">
      <t>チクチョウ</t>
    </rPh>
    <rPh sb="3" eb="4">
      <t>ショウ</t>
    </rPh>
    <rPh sb="9" eb="12">
      <t>ユウリョウショウ</t>
    </rPh>
    <rPh sb="13" eb="16">
      <t>シンサイン</t>
    </rPh>
    <rPh sb="16" eb="18">
      <t>トクベツ</t>
    </rPh>
    <rPh sb="18" eb="19">
      <t>ショウ</t>
    </rPh>
    <rPh sb="20" eb="22">
      <t>トクベツ</t>
    </rPh>
    <rPh sb="22" eb="23">
      <t>ショウ</t>
    </rPh>
    <rPh sb="24" eb="26">
      <t>ウンエイ</t>
    </rPh>
    <rPh sb="26" eb="28">
      <t>ジレイ</t>
    </rPh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</si>
  <si>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6/14(</t>
    </r>
    <r>
      <rPr>
        <sz val="12"/>
        <rFont val="MS UI Gothic"/>
        <family val="3"/>
        <charset val="128"/>
      </rPr>
      <t>水</t>
    </r>
    <r>
      <rPr>
        <sz val="12"/>
        <rFont val="Arial"/>
        <family val="2"/>
      </rPr>
      <t xml:space="preserve">)
</t>
    </r>
    <r>
      <rPr>
        <sz val="12"/>
        <rFont val="MS UI Gothic"/>
        <family val="3"/>
        <charset val="128"/>
      </rPr>
      <t>　　　</t>
    </r>
    <r>
      <rPr>
        <sz val="12"/>
        <rFont val="Arial"/>
        <family val="2"/>
      </rPr>
      <t xml:space="preserve"> 15(</t>
    </r>
    <r>
      <rPr>
        <sz val="12"/>
        <rFont val="Arial Unicode MS"/>
        <family val="3"/>
        <charset val="128"/>
      </rPr>
      <t>木</t>
    </r>
    <r>
      <rPr>
        <sz val="12"/>
        <rFont val="Arial"/>
        <family val="2"/>
      </rPr>
      <t>)</t>
    </r>
    <rPh sb="7" eb="8">
      <t>スイ</t>
    </rPh>
    <rPh sb="17" eb="18">
      <t>モク</t>
    </rPh>
    <phoneticPr fontId="2"/>
  </si>
  <si>
    <r>
      <rPr>
        <sz val="11"/>
        <rFont val="MS UI Gothic"/>
        <family val="3"/>
        <charset val="128"/>
      </rPr>
      <t>基本研修会</t>
    </r>
  </si>
  <si>
    <r>
      <rPr>
        <sz val="11"/>
        <rFont val="MS UI Gothic"/>
        <family val="3"/>
        <charset val="128"/>
      </rPr>
      <t>トヨタ自動車
東日本（株）</t>
    </r>
    <rPh sb="3" eb="6">
      <t>ジドウシャ</t>
    </rPh>
    <rPh sb="7" eb="8">
      <t>ヒガシ</t>
    </rPh>
    <rPh sb="8" eb="10">
      <t>ニホン</t>
    </rPh>
    <rPh sb="11" eb="12">
      <t>カブ</t>
    </rPh>
    <phoneticPr fontId="2"/>
  </si>
  <si>
    <t>沼津市
（プラサ　ヴェルデ）</t>
    <rPh sb="0" eb="2">
      <t>ヌマヅ</t>
    </rPh>
    <rPh sb="2" eb="3">
      <t>シ</t>
    </rPh>
    <phoneticPr fontId="2"/>
  </si>
  <si>
    <r>
      <rPr>
        <sz val="11"/>
        <rFont val="MS UI Gothic"/>
        <family val="3"/>
        <charset val="128"/>
      </rPr>
      <t xml:space="preserve">・体験学習のプログラムを通して、初歩的な問題解決の手順とＱＣ手法の基本を体得させる。
</t>
    </r>
    <rPh sb="12" eb="13">
      <t>トオ</t>
    </rPh>
    <rPh sb="16" eb="18">
      <t>ショホ</t>
    </rPh>
    <rPh sb="18" eb="19">
      <t>テキ</t>
    </rPh>
    <rPh sb="33" eb="35">
      <t>キホン</t>
    </rPh>
    <rPh sb="36" eb="38">
      <t>タイトク</t>
    </rPh>
    <phoneticPr fontId="2"/>
  </si>
  <si>
    <t>37
(42)
(44)</t>
    <phoneticPr fontId="2"/>
  </si>
  <si>
    <r>
      <rPr>
        <sz val="11"/>
        <rFont val="ＭＳ Ｐゴシック"/>
        <family val="3"/>
        <charset val="128"/>
      </rPr>
      <t xml:space="preserve">無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</t>
    </r>
    <rPh sb="0" eb="1">
      <t>ム</t>
    </rPh>
    <rPh sb="3" eb="4">
      <t>ム</t>
    </rPh>
    <rPh sb="7" eb="8">
      <t>ナシ</t>
    </rPh>
    <phoneticPr fontId="2"/>
  </si>
  <si>
    <t>225
(209)
(210)</t>
    <phoneticPr fontId="2"/>
  </si>
  <si>
    <t>55
(56)   (56)</t>
    <phoneticPr fontId="2"/>
  </si>
  <si>
    <t>4
(1)
(4)</t>
    <phoneticPr fontId="2"/>
  </si>
  <si>
    <t>70
(68)
(75)</t>
    <phoneticPr fontId="2"/>
  </si>
  <si>
    <r>
      <rPr>
        <sz val="12"/>
        <rFont val="MS UI Gothic"/>
        <family val="3"/>
        <charset val="128"/>
      </rPr>
      <t>　　</t>
    </r>
    <r>
      <rPr>
        <b/>
        <sz val="12"/>
        <rFont val="MS UI Gothic"/>
        <family val="3"/>
        <charset val="128"/>
      </rPr>
      <t>７</t>
    </r>
    <r>
      <rPr>
        <sz val="12"/>
        <rFont val="Arial"/>
        <family val="2"/>
      </rPr>
      <t>/13(</t>
    </r>
    <r>
      <rPr>
        <sz val="12"/>
        <rFont val="MS UI Gothic"/>
        <family val="3"/>
        <charset val="128"/>
      </rPr>
      <t>木</t>
    </r>
    <r>
      <rPr>
        <sz val="12"/>
        <rFont val="Arial"/>
        <family val="2"/>
      </rPr>
      <t xml:space="preserve">)
</t>
    </r>
    <r>
      <rPr>
        <sz val="12"/>
        <rFont val="MS UI Gothic"/>
        <family val="3"/>
        <charset val="128"/>
      </rPr>
      <t>　　　　</t>
    </r>
    <r>
      <rPr>
        <sz val="12"/>
        <rFont val="Arial"/>
        <family val="2"/>
      </rPr>
      <t>14(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モク</t>
    </rPh>
    <rPh sb="17" eb="18">
      <t>キン</t>
    </rPh>
    <phoneticPr fontId="2"/>
  </si>
  <si>
    <r>
      <rPr>
        <sz val="11"/>
        <rFont val="MS UI Gothic"/>
        <family val="3"/>
        <charset val="128"/>
      </rPr>
      <t>推進者（支援者）　　　　　研修会</t>
    </r>
    <r>
      <rPr>
        <sz val="11"/>
        <rFont val="Arial"/>
        <family val="2"/>
      </rPr>
      <t xml:space="preserve"> </t>
    </r>
  </si>
  <si>
    <r>
      <rPr>
        <sz val="11"/>
        <rFont val="MS UI Gothic"/>
        <family val="3"/>
        <charset val="128"/>
      </rPr>
      <t>矢崎総業（株）</t>
    </r>
    <rPh sb="0" eb="2">
      <t>ヤザキ</t>
    </rPh>
    <rPh sb="2" eb="4">
      <t>ソウギョウ</t>
    </rPh>
    <rPh sb="5" eb="6">
      <t>カブ</t>
    </rPh>
    <phoneticPr fontId="2"/>
  </si>
  <si>
    <r>
      <rPr>
        <sz val="11"/>
        <rFont val="MS UI Gothic"/>
        <family val="3"/>
        <charset val="128"/>
      </rPr>
      <t>御殿場市
（時之栖）</t>
    </r>
    <rPh sb="0" eb="3">
      <t>ゴテンバ</t>
    </rPh>
    <rPh sb="3" eb="4">
      <t>シ</t>
    </rPh>
    <rPh sb="6" eb="9">
      <t>トキノスミカ</t>
    </rPh>
    <phoneticPr fontId="2"/>
  </si>
  <si>
    <r>
      <rPr>
        <sz val="11"/>
        <rFont val="MS UI Gothic"/>
        <family val="3"/>
        <charset val="128"/>
      </rPr>
      <t>・推進者（支援者）の役割を講話とＧＤにより習得させ、問題解決手法の基本を理解し、
　発表資料添削や講評の仕方などの指導力を身につける</t>
    </r>
    <rPh sb="1" eb="4">
      <t>スイシンシャ</t>
    </rPh>
    <rPh sb="5" eb="8">
      <t>シエンシャ</t>
    </rPh>
    <rPh sb="10" eb="12">
      <t>ヤクワリ</t>
    </rPh>
    <rPh sb="13" eb="15">
      <t>コウワ</t>
    </rPh>
    <rPh sb="21" eb="23">
      <t>シュウトク</t>
    </rPh>
    <phoneticPr fontId="2"/>
  </si>
  <si>
    <t>25
(25)
(22)</t>
    <phoneticPr fontId="2"/>
  </si>
  <si>
    <r>
      <rPr>
        <sz val="11"/>
        <rFont val="ＭＳ Ｐゴシック"/>
        <family val="3"/>
        <charset val="128"/>
      </rPr>
      <t>無</t>
    </r>
  </si>
  <si>
    <r>
      <t>60
(57)</t>
    </r>
    <r>
      <rPr>
        <sz val="11"/>
        <rFont val="ＭＳ Ｐゴシック"/>
        <family val="3"/>
        <charset val="128"/>
      </rPr>
      <t>　　　</t>
    </r>
    <r>
      <rPr>
        <sz val="11"/>
        <rFont val="Arial"/>
        <family val="2"/>
      </rPr>
      <t>(60)</t>
    </r>
    <phoneticPr fontId="2"/>
  </si>
  <si>
    <r>
      <rPr>
        <sz val="11"/>
        <rFont val="ＭＳ Ｐゴシック"/>
        <family val="3"/>
        <charset val="128"/>
      </rPr>
      <t>－</t>
    </r>
    <phoneticPr fontId="2"/>
  </si>
  <si>
    <r>
      <t>1
(0)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(0)</t>
    </r>
    <phoneticPr fontId="2"/>
  </si>
  <si>
    <r>
      <t>35
(26)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(30)</t>
    </r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</si>
  <si>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8/25(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キン</t>
    </rPh>
    <phoneticPr fontId="2"/>
  </si>
  <si>
    <r>
      <rPr>
        <sz val="11"/>
        <rFont val="MS UI Gothic"/>
        <family val="3"/>
        <charset val="128"/>
      </rPr>
      <t>経営者・　　　　　　　管理者懇話会</t>
    </r>
  </si>
  <si>
    <t>トヨタ自動車（株）　　東富士研究所</t>
    <rPh sb="3" eb="6">
      <t>ジドウシャ</t>
    </rPh>
    <rPh sb="7" eb="8">
      <t>カブ</t>
    </rPh>
    <rPh sb="11" eb="12">
      <t>ヒガシ</t>
    </rPh>
    <rPh sb="12" eb="14">
      <t>フジ</t>
    </rPh>
    <rPh sb="14" eb="17">
      <t>ケンキュウジョ</t>
    </rPh>
    <phoneticPr fontId="2"/>
  </si>
  <si>
    <r>
      <rPr>
        <sz val="11"/>
        <rFont val="MS UI Gothic"/>
        <family val="3"/>
        <charset val="128"/>
      </rPr>
      <t>・県内企業の経営者・管理者を対象とし、</t>
    </r>
    <r>
      <rPr>
        <sz val="11"/>
        <rFont val="Arial"/>
        <family val="2"/>
      </rPr>
      <t>QC</t>
    </r>
    <r>
      <rPr>
        <sz val="11"/>
        <rFont val="MS UI Gothic"/>
        <family val="3"/>
        <charset val="128"/>
      </rPr>
      <t>サークル活動をより深く理解して頂き、</t>
    </r>
    <r>
      <rPr>
        <sz val="11"/>
        <rFont val="Arial"/>
        <family val="2"/>
      </rPr>
      <t xml:space="preserve"> QC</t>
    </r>
    <r>
      <rPr>
        <sz val="11"/>
        <rFont val="MS UI Gothic"/>
        <family val="3"/>
        <charset val="128"/>
      </rPr>
      <t>サークル活動の継続的支援を
　お願いする。
・地区活動の方針・運営について説明し、幹事会社の役割</t>
    </r>
    <r>
      <rPr>
        <sz val="11"/>
        <rFont val="Arial"/>
        <family val="2"/>
      </rPr>
      <t>/</t>
    </r>
    <r>
      <rPr>
        <sz val="11"/>
        <rFont val="MS UI Gothic"/>
        <family val="3"/>
        <charset val="128"/>
      </rPr>
      <t>うれしさを説明する。（目的：基盤の拡大）
・代表者懇談会と併せて行い、幹事の魅力についてご理解いただく</t>
    </r>
    <rPh sb="1" eb="3">
      <t>ケンナイ</t>
    </rPh>
    <rPh sb="3" eb="5">
      <t>キギョウ</t>
    </rPh>
    <rPh sb="6" eb="8">
      <t>ケイエイ</t>
    </rPh>
    <rPh sb="10" eb="13">
      <t>カンリシャ</t>
    </rPh>
    <rPh sb="14" eb="16">
      <t>タイショウ</t>
    </rPh>
    <rPh sb="65" eb="67">
      <t>チク</t>
    </rPh>
    <rPh sb="67" eb="69">
      <t>カツドウ</t>
    </rPh>
    <rPh sb="70" eb="72">
      <t>ホウシン</t>
    </rPh>
    <rPh sb="73" eb="75">
      <t>ウンエイ</t>
    </rPh>
    <rPh sb="79" eb="81">
      <t>セツメイ</t>
    </rPh>
    <rPh sb="83" eb="85">
      <t>カンジ</t>
    </rPh>
    <rPh sb="85" eb="87">
      <t>ガイシャ</t>
    </rPh>
    <rPh sb="88" eb="90">
      <t>ヤクワリ</t>
    </rPh>
    <rPh sb="96" eb="98">
      <t>セツメイ</t>
    </rPh>
    <rPh sb="102" eb="104">
      <t>モクテキ</t>
    </rPh>
    <rPh sb="105" eb="107">
      <t>キバン</t>
    </rPh>
    <rPh sb="108" eb="110">
      <t>カクダイ</t>
    </rPh>
    <rPh sb="113" eb="116">
      <t>ダイヒョウシャ</t>
    </rPh>
    <rPh sb="116" eb="119">
      <t>コンダンカイ</t>
    </rPh>
    <rPh sb="120" eb="121">
      <t>アワ</t>
    </rPh>
    <rPh sb="123" eb="124">
      <t>オコナ</t>
    </rPh>
    <rPh sb="126" eb="128">
      <t>カンジ</t>
    </rPh>
    <rPh sb="129" eb="131">
      <t>ミリョク</t>
    </rPh>
    <rPh sb="136" eb="138">
      <t>リカイ</t>
    </rPh>
    <phoneticPr fontId="2"/>
  </si>
  <si>
    <t>22
(21)
(24)</t>
    <phoneticPr fontId="2"/>
  </si>
  <si>
    <r>
      <t>50 
(52)
(64)</t>
    </r>
    <r>
      <rPr>
        <sz val="11"/>
        <rFont val="ＭＳ Ｐゴシック"/>
        <family val="3"/>
        <charset val="128"/>
      </rPr>
      <t>　　　　　</t>
    </r>
    <phoneticPr fontId="2"/>
  </si>
  <si>
    <r>
      <t>1
(0)
(0)</t>
    </r>
    <r>
      <rPr>
        <sz val="11"/>
        <rFont val="ＭＳ Ｐゴシック"/>
        <family val="3"/>
        <charset val="128"/>
      </rPr>
      <t>　　　　　　　</t>
    </r>
    <phoneticPr fontId="2"/>
  </si>
  <si>
    <r>
      <t>50
(40)
(45)</t>
    </r>
    <r>
      <rPr>
        <sz val="11"/>
        <rFont val="ＭＳ Ｐゴシック"/>
        <family val="3"/>
        <charset val="128"/>
      </rPr>
      <t>　　　　　　　　</t>
    </r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</si>
  <si>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9/14(</t>
    </r>
    <r>
      <rPr>
        <sz val="12"/>
        <rFont val="MS UI Gothic"/>
        <family val="3"/>
        <charset val="128"/>
      </rPr>
      <t>木</t>
    </r>
    <r>
      <rPr>
        <sz val="12"/>
        <rFont val="Arial"/>
        <family val="2"/>
      </rPr>
      <t xml:space="preserve">)
</t>
    </r>
    <r>
      <rPr>
        <sz val="12"/>
        <rFont val="MS UI Gothic"/>
        <family val="3"/>
        <charset val="128"/>
      </rPr>
      <t>　　　</t>
    </r>
    <r>
      <rPr>
        <sz val="12"/>
        <rFont val="Arial"/>
        <family val="2"/>
      </rPr>
      <t xml:space="preserve"> 15(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キ</t>
    </rPh>
    <rPh sb="17" eb="18">
      <t>キン</t>
    </rPh>
    <phoneticPr fontId="2"/>
  </si>
  <si>
    <r>
      <rPr>
        <sz val="11"/>
        <rFont val="MS UI Gothic"/>
        <family val="3"/>
        <charset val="128"/>
      </rPr>
      <t>リーダー研修会</t>
    </r>
    <phoneticPr fontId="2"/>
  </si>
  <si>
    <r>
      <rPr>
        <sz val="11"/>
        <rFont val="MS UI Gothic"/>
        <family val="3"/>
        <charset val="128"/>
      </rPr>
      <t>・講話及び体験学習を通して、リーダーに要求される能力を習得させる。
・カリキュラム</t>
    </r>
    <r>
      <rPr>
        <sz val="11"/>
        <rFont val="Arial"/>
        <family val="2"/>
      </rPr>
      <t xml:space="preserve"> / </t>
    </r>
    <r>
      <rPr>
        <sz val="11"/>
        <rFont val="MS UI Gothic"/>
        <family val="3"/>
        <charset val="128"/>
      </rPr>
      <t>①講話ＱＣＣ活動の基本とﾘｰﾀﾞｰの役割　②ﾘｰﾀﾞｰｼｯﾌﾟ演習
　　　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　　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　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③問題解決の手順に添った体験学習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　</t>
    </r>
    <r>
      <rPr>
        <sz val="11"/>
        <rFont val="Arial"/>
        <family val="2"/>
      </rPr>
      <t xml:space="preserve">  </t>
    </r>
    <r>
      <rPr>
        <sz val="11"/>
        <rFont val="MS UI Gothic"/>
        <family val="3"/>
        <charset val="128"/>
      </rPr>
      <t>④自己診断</t>
    </r>
    <r>
      <rPr>
        <sz val="11"/>
        <rFont val="Arial"/>
        <family val="2"/>
      </rPr>
      <t>/</t>
    </r>
    <r>
      <rPr>
        <sz val="11"/>
        <rFont val="MS UI Gothic"/>
        <family val="3"/>
        <charset val="128"/>
      </rPr>
      <t>自己啓発プラン作成　　　　　　　　　　　　　　　　　　　　　　　　　　　　　　　　　　　　　　　　　　　　　　　　　　　　　</t>
    </r>
    <rPh sb="1" eb="3">
      <t>コウワ</t>
    </rPh>
    <rPh sb="3" eb="4">
      <t>オヨ</t>
    </rPh>
    <rPh sb="24" eb="26">
      <t>ノウリョク</t>
    </rPh>
    <rPh sb="27" eb="29">
      <t>シュウトク</t>
    </rPh>
    <rPh sb="45" eb="47">
      <t>コウワ</t>
    </rPh>
    <rPh sb="50" eb="52">
      <t>カツドウ</t>
    </rPh>
    <rPh sb="53" eb="55">
      <t>キホン</t>
    </rPh>
    <rPh sb="62" eb="64">
      <t>ヤクワリ</t>
    </rPh>
    <rPh sb="75" eb="77">
      <t>エンシュウ</t>
    </rPh>
    <rPh sb="91" eb="93">
      <t>モンダイ</t>
    </rPh>
    <rPh sb="93" eb="95">
      <t>カイケツ</t>
    </rPh>
    <rPh sb="96" eb="98">
      <t>テジュン</t>
    </rPh>
    <rPh sb="99" eb="100">
      <t>ソ</t>
    </rPh>
    <rPh sb="102" eb="104">
      <t>タイケン</t>
    </rPh>
    <rPh sb="104" eb="106">
      <t>ガクシュウ</t>
    </rPh>
    <rPh sb="111" eb="113">
      <t>ジコ</t>
    </rPh>
    <rPh sb="113" eb="115">
      <t>シンダン</t>
    </rPh>
    <rPh sb="116" eb="118">
      <t>ジコ</t>
    </rPh>
    <rPh sb="118" eb="120">
      <t>ケイハツ</t>
    </rPh>
    <rPh sb="123" eb="125">
      <t>サクセイ</t>
    </rPh>
    <phoneticPr fontId="2"/>
  </si>
  <si>
    <t xml:space="preserve">24
(25)
(24)   </t>
    <phoneticPr fontId="2"/>
  </si>
  <si>
    <r>
      <rPr>
        <sz val="11"/>
        <rFont val="ＭＳ Ｐゴシック"/>
        <family val="3"/>
        <charset val="128"/>
      </rPr>
      <t>無</t>
    </r>
    <rPh sb="0" eb="1">
      <t>ム</t>
    </rPh>
    <phoneticPr fontId="2"/>
  </si>
  <si>
    <t>90
(84)
(91)</t>
    <phoneticPr fontId="2"/>
  </si>
  <si>
    <r>
      <rPr>
        <sz val="11"/>
        <rFont val="ＭＳ Ｐゴシック"/>
        <family val="3"/>
        <charset val="128"/>
      </rPr>
      <t>－</t>
    </r>
    <phoneticPr fontId="2"/>
  </si>
  <si>
    <t>1
(0)
(0)</t>
    <phoneticPr fontId="2"/>
  </si>
  <si>
    <t>42
(36)
(39)</t>
    <phoneticPr fontId="2"/>
  </si>
  <si>
    <r>
      <rPr>
        <sz val="12"/>
        <rFont val="MS UI Gothic"/>
        <family val="3"/>
        <charset val="128"/>
      </rPr>
      <t>　　</t>
    </r>
    <r>
      <rPr>
        <sz val="12"/>
        <rFont val="Arial"/>
        <family val="2"/>
      </rPr>
      <t>10/27(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8" eb="9">
      <t>キン</t>
    </rPh>
    <phoneticPr fontId="2"/>
  </si>
  <si>
    <r>
      <rPr>
        <sz val="12"/>
        <rFont val="MS UI Gothic"/>
        <family val="3"/>
        <charset val="128"/>
      </rPr>
      <t>秋桜大会</t>
    </r>
    <phoneticPr fontId="2"/>
  </si>
  <si>
    <r>
      <rPr>
        <sz val="11"/>
        <rFont val="MS UI Gothic"/>
        <family val="3"/>
        <charset val="128"/>
      </rPr>
      <t>浜名湖電装（株）</t>
    </r>
    <rPh sb="0" eb="3">
      <t>ハマナコ</t>
    </rPh>
    <rPh sb="3" eb="5">
      <t>デンソウ</t>
    </rPh>
    <rPh sb="6" eb="7">
      <t>カブ</t>
    </rPh>
    <phoneticPr fontId="2"/>
  </si>
  <si>
    <t>・静岡県のトップクラスサークルの発表の場と位置付け、県知事賞を製造部門、
　及び事務・販売・サービス（含む医療・福祉）部門の２件を準備する。
　（シードポイントの制度の適用）　　　　　　　　　　　　　　　　　　　　　　　　　　　　　　　　　　　　</t>
    <rPh sb="1" eb="4">
      <t>シズオカケン</t>
    </rPh>
    <rPh sb="16" eb="18">
      <t>ハッピョウ</t>
    </rPh>
    <rPh sb="19" eb="20">
      <t>バ</t>
    </rPh>
    <rPh sb="21" eb="24">
      <t>イチヅ</t>
    </rPh>
    <rPh sb="26" eb="29">
      <t>ケンチジ</t>
    </rPh>
    <rPh sb="29" eb="30">
      <t>ショウ</t>
    </rPh>
    <rPh sb="31" eb="33">
      <t>セイゾウ</t>
    </rPh>
    <rPh sb="33" eb="35">
      <t>ブモン</t>
    </rPh>
    <rPh sb="81" eb="83">
      <t>セイド</t>
    </rPh>
    <rPh sb="84" eb="86">
      <t>テキヨウ</t>
    </rPh>
    <phoneticPr fontId="2"/>
  </si>
  <si>
    <t>39
(40)
(44)</t>
    <phoneticPr fontId="2"/>
  </si>
  <si>
    <r>
      <t>10</t>
    </r>
    <r>
      <rPr>
        <sz val="11"/>
        <rFont val="ＭＳ Ｐゴシック"/>
        <family val="3"/>
        <charset val="128"/>
      </rPr>
      <t xml:space="preserve">社
</t>
    </r>
    <r>
      <rPr>
        <sz val="11"/>
        <rFont val="Arial"/>
        <family val="2"/>
      </rPr>
      <t>(7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
(5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</t>
    </r>
    <rPh sb="2" eb="3">
      <t>シャ</t>
    </rPh>
    <rPh sb="6" eb="7">
      <t>シャ</t>
    </rPh>
    <phoneticPr fontId="2"/>
  </si>
  <si>
    <r>
      <rPr>
        <sz val="11"/>
        <rFont val="ＭＳ Ｐゴシック"/>
        <family val="3"/>
        <charset val="128"/>
      </rPr>
      <t xml:space="preserve">有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有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有</t>
    </r>
    <r>
      <rPr>
        <sz val="11"/>
        <rFont val="Arial"/>
        <family val="2"/>
      </rPr>
      <t>)</t>
    </r>
    <rPh sb="3" eb="4">
      <t>アリ</t>
    </rPh>
    <rPh sb="7" eb="8">
      <t>アリ</t>
    </rPh>
    <phoneticPr fontId="2"/>
  </si>
  <si>
    <r>
      <t>415
(437)
(443)</t>
    </r>
    <r>
      <rPr>
        <sz val="11"/>
        <rFont val="ＭＳ Ｐゴシック"/>
        <family val="3"/>
        <charset val="128"/>
      </rPr>
      <t>　　　</t>
    </r>
    <phoneticPr fontId="2"/>
  </si>
  <si>
    <t>40
(40)
(42)</t>
    <phoneticPr fontId="2"/>
  </si>
  <si>
    <t>1
(3)
(9)</t>
    <phoneticPr fontId="2"/>
  </si>
  <si>
    <r>
      <t>90
(96)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(93)</t>
    </r>
    <phoneticPr fontId="2"/>
  </si>
  <si>
    <r>
      <t>16
(17)</t>
    </r>
    <r>
      <rPr>
        <sz val="11"/>
        <rFont val="ＭＳ Ｐゴシック"/>
        <family val="3"/>
        <charset val="128"/>
      </rPr>
      <t>　　　　　　　　　　</t>
    </r>
    <r>
      <rPr>
        <sz val="11"/>
        <rFont val="Arial"/>
        <family val="2"/>
      </rPr>
      <t>(17)</t>
    </r>
    <phoneticPr fontId="2"/>
  </si>
  <si>
    <r>
      <rPr>
        <sz val="9"/>
        <rFont val="ＭＳ Ｐゴシック"/>
        <family val="3"/>
        <charset val="128"/>
      </rPr>
      <t>県知事賞
優秀賞
優良賞
審査員特別賞　　</t>
    </r>
    <rPh sb="0" eb="3">
      <t>ケンチジ</t>
    </rPh>
    <rPh sb="3" eb="4">
      <t>ショウ</t>
    </rPh>
    <rPh sb="13" eb="16">
      <t>シンサイン</t>
    </rPh>
    <rPh sb="16" eb="19">
      <t>トクベツショウ</t>
    </rPh>
    <phoneticPr fontId="2"/>
  </si>
  <si>
    <r>
      <rPr>
        <sz val="12"/>
        <rFont val="MS UI Gothic"/>
        <family val="3"/>
        <charset val="128"/>
      </rPr>
      <t>　</t>
    </r>
    <r>
      <rPr>
        <sz val="12"/>
        <rFont val="Arial"/>
        <family val="2"/>
      </rPr>
      <t>12/8 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7" eb="8">
      <t>キン</t>
    </rPh>
    <phoneticPr fontId="2"/>
  </si>
  <si>
    <r>
      <rPr>
        <sz val="11"/>
        <rFont val="MS UI Gothic"/>
        <family val="3"/>
        <charset val="128"/>
      </rPr>
      <t>賛助会員　　　　　　　　研修会</t>
    </r>
  </si>
  <si>
    <r>
      <rPr>
        <sz val="11"/>
        <rFont val="MS UI Gothic"/>
        <family val="3"/>
        <charset val="128"/>
      </rPr>
      <t>アスモ（株）</t>
    </r>
    <rPh sb="4" eb="5">
      <t>カブ</t>
    </rPh>
    <phoneticPr fontId="2"/>
  </si>
  <si>
    <t>アスモ（株）</t>
    <rPh sb="4" eb="5">
      <t>カブ</t>
    </rPh>
    <phoneticPr fontId="2"/>
  </si>
  <si>
    <r>
      <rPr>
        <sz val="11"/>
        <rFont val="MS UI Gothic"/>
        <family val="3"/>
        <charset val="128"/>
      </rPr>
      <t>・賛助会員の推進者（事務局）を対象とし、企業間の交流や運営のノウハウを習得できる内容とする。
・毎年継続して参加出来るような企画とする。</t>
    </r>
    <rPh sb="1" eb="3">
      <t>サンジョ</t>
    </rPh>
    <rPh sb="3" eb="5">
      <t>カイイン</t>
    </rPh>
    <rPh sb="6" eb="8">
      <t>スイシン</t>
    </rPh>
    <rPh sb="8" eb="9">
      <t>シャ</t>
    </rPh>
    <rPh sb="10" eb="13">
      <t>ジムキョク</t>
    </rPh>
    <rPh sb="15" eb="17">
      <t>タイショウ</t>
    </rPh>
    <rPh sb="20" eb="23">
      <t>キギョウカン</t>
    </rPh>
    <rPh sb="24" eb="26">
      <t>コウリュウ</t>
    </rPh>
    <rPh sb="27" eb="29">
      <t>ウンエイ</t>
    </rPh>
    <rPh sb="35" eb="37">
      <t>シュウトク</t>
    </rPh>
    <rPh sb="40" eb="42">
      <t>ナイヨウ</t>
    </rPh>
    <rPh sb="48" eb="50">
      <t>マイトシ</t>
    </rPh>
    <rPh sb="50" eb="52">
      <t>ケイゾク</t>
    </rPh>
    <rPh sb="54" eb="56">
      <t>サンカ</t>
    </rPh>
    <rPh sb="56" eb="58">
      <t>デキ</t>
    </rPh>
    <rPh sb="62" eb="64">
      <t>キカク</t>
    </rPh>
    <phoneticPr fontId="2"/>
  </si>
  <si>
    <t>11
(13)
(12)</t>
    <phoneticPr fontId="2"/>
  </si>
  <si>
    <t>30
(35)
(20)</t>
    <phoneticPr fontId="2"/>
  </si>
  <si>
    <r>
      <t>(</t>
    </r>
    <r>
      <rPr>
        <b/>
        <sz val="10"/>
        <rFont val="ＭＳ Ｐゴシック"/>
        <family val="3"/>
        <charset val="128"/>
      </rPr>
      <t>１</t>
    </r>
    <r>
      <rPr>
        <b/>
        <sz val="10"/>
        <rFont val="Arial"/>
        <family val="2"/>
      </rPr>
      <t>)</t>
    </r>
    <phoneticPr fontId="2"/>
  </si>
  <si>
    <t>28
(22)
(19)</t>
    <phoneticPr fontId="2"/>
  </si>
  <si>
    <r>
      <rPr>
        <sz val="12"/>
        <rFont val="MS UI Gothic"/>
        <family val="3"/>
        <charset val="128"/>
      </rPr>
      <t>　</t>
    </r>
    <r>
      <rPr>
        <sz val="12"/>
        <rFont val="Arial"/>
        <family val="2"/>
      </rPr>
      <t>18/1/19(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phoneticPr fontId="2"/>
  </si>
  <si>
    <r>
      <rPr>
        <sz val="11"/>
        <rFont val="MS UI Gothic"/>
        <family val="3"/>
        <charset val="128"/>
      </rPr>
      <t>　東部新春大会</t>
    </r>
    <rPh sb="1" eb="3">
      <t>トウブ</t>
    </rPh>
    <phoneticPr fontId="2"/>
  </si>
  <si>
    <t>（株）小糸製作所</t>
    <rPh sb="1" eb="2">
      <t>カブ</t>
    </rPh>
    <rPh sb="3" eb="5">
      <t>コイト</t>
    </rPh>
    <rPh sb="5" eb="8">
      <t>セイサクジョ</t>
    </rPh>
    <phoneticPr fontId="2"/>
  </si>
  <si>
    <r>
      <rPr>
        <sz val="11"/>
        <rFont val="MS UI Gothic"/>
        <family val="3"/>
        <charset val="128"/>
      </rPr>
      <t xml:space="preserve">富士市
</t>
    </r>
    <r>
      <rPr>
        <sz val="9"/>
        <rFont val="MS UI Gothic"/>
        <family val="3"/>
        <charset val="128"/>
      </rPr>
      <t>（富士市交流プラザ）</t>
    </r>
    <rPh sb="0" eb="2">
      <t>フジ</t>
    </rPh>
    <rPh sb="2" eb="3">
      <t>シ</t>
    </rPh>
    <rPh sb="5" eb="7">
      <t>フジ</t>
    </rPh>
    <rPh sb="7" eb="8">
      <t>シ</t>
    </rPh>
    <rPh sb="8" eb="10">
      <t>コウリュウ</t>
    </rPh>
    <phoneticPr fontId="2"/>
  </si>
  <si>
    <r>
      <rPr>
        <sz val="11"/>
        <rFont val="MS UI Gothic"/>
        <family val="3"/>
        <charset val="128"/>
      </rPr>
      <t>・地区大会発表経験の少ない企業（サークル）の発表の場と位置付け、発表は幹事会社以外を優先する。
・製造６件、事務・販売・サービス（含む医療・福祉）４件の発表を目標</t>
    </r>
    <r>
      <rPr>
        <sz val="11"/>
        <rFont val="Arial"/>
        <family val="2"/>
      </rPr>
      <t xml:space="preserve"> </t>
    </r>
    <r>
      <rPr>
        <sz val="11"/>
        <rFont val="MS UI Gothic"/>
        <family val="3"/>
        <charset val="128"/>
      </rPr>
      <t>とし多業種の事例発表を聴講できるようにする。
　（第１会場：製造、事務・販売・サービス（含む医療・福祉）のミックス）</t>
    </r>
    <rPh sb="1" eb="3">
      <t>チク</t>
    </rPh>
    <rPh sb="3" eb="5">
      <t>タイカイ</t>
    </rPh>
    <rPh sb="5" eb="7">
      <t>ハッピョウ</t>
    </rPh>
    <rPh sb="7" eb="9">
      <t>ケイケン</t>
    </rPh>
    <rPh sb="10" eb="11">
      <t>スク</t>
    </rPh>
    <rPh sb="13" eb="15">
      <t>キギョウ</t>
    </rPh>
    <rPh sb="109" eb="111">
      <t>カイジョウ</t>
    </rPh>
    <rPh sb="112" eb="114">
      <t>セイゾウ</t>
    </rPh>
    <phoneticPr fontId="2"/>
  </si>
  <si>
    <t xml:space="preserve">30
(46)
(40)    </t>
    <phoneticPr fontId="2"/>
  </si>
  <si>
    <r>
      <t>5</t>
    </r>
    <r>
      <rPr>
        <sz val="11"/>
        <rFont val="ＭＳ Ｐゴシック"/>
        <family val="3"/>
        <charset val="128"/>
      </rPr>
      <t xml:space="preserve">社
</t>
    </r>
    <r>
      <rPr>
        <sz val="11"/>
        <rFont val="Arial"/>
        <family val="2"/>
      </rPr>
      <t>(5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
(3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</t>
    </r>
    <rPh sb="1" eb="2">
      <t>シャ</t>
    </rPh>
    <phoneticPr fontId="2"/>
  </si>
  <si>
    <r>
      <rPr>
        <sz val="11"/>
        <rFont val="ＭＳ Ｐゴシック"/>
        <family val="3"/>
        <charset val="128"/>
      </rPr>
      <t xml:space="preserve">無
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
(</t>
    </r>
    <r>
      <rPr>
        <sz val="11"/>
        <rFont val="ＭＳ Ｐゴシック"/>
        <family val="3"/>
        <charset val="128"/>
      </rPr>
      <t>無</t>
    </r>
    <r>
      <rPr>
        <sz val="11"/>
        <rFont val="Arial"/>
        <family val="2"/>
      </rPr>
      <t>)</t>
    </r>
    <rPh sb="0" eb="1">
      <t>ナシ</t>
    </rPh>
    <rPh sb="3" eb="4">
      <t>ナシ</t>
    </rPh>
    <rPh sb="7" eb="8">
      <t>ナシ</t>
    </rPh>
    <phoneticPr fontId="2"/>
  </si>
  <si>
    <t>225
(211)
(221)</t>
    <phoneticPr fontId="2"/>
  </si>
  <si>
    <t>20
(26)
(38)</t>
    <phoneticPr fontId="2"/>
  </si>
  <si>
    <t>1
(4)
(2)</t>
    <phoneticPr fontId="2"/>
  </si>
  <si>
    <r>
      <t>45
(45)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(45)</t>
    </r>
    <phoneticPr fontId="2"/>
  </si>
  <si>
    <t>10
(10)
(11)</t>
    <phoneticPr fontId="2"/>
  </si>
  <si>
    <r>
      <rPr>
        <sz val="9"/>
        <rFont val="ＭＳ Ｐゴシック"/>
        <family val="3"/>
        <charset val="128"/>
      </rPr>
      <t>地区長賞
優秀賞
優良賞
審査員特別賞　　</t>
    </r>
    <rPh sb="0" eb="2">
      <t>チク</t>
    </rPh>
    <rPh sb="2" eb="3">
      <t>チョウ</t>
    </rPh>
    <rPh sb="3" eb="4">
      <t>ショウ</t>
    </rPh>
    <rPh sb="13" eb="16">
      <t>シンサイン</t>
    </rPh>
    <rPh sb="16" eb="19">
      <t>トクベツショウ</t>
    </rPh>
    <phoneticPr fontId="2"/>
  </si>
  <si>
    <r>
      <rPr>
        <sz val="12"/>
        <rFont val="MS UI Gothic"/>
        <family val="3"/>
        <charset val="128"/>
      </rPr>
      <t>　</t>
    </r>
    <r>
      <rPr>
        <sz val="12"/>
        <rFont val="Arial"/>
        <family val="2"/>
      </rPr>
      <t>18/1/26(</t>
    </r>
    <r>
      <rPr>
        <sz val="12"/>
        <rFont val="MS UI Gothic"/>
        <family val="3"/>
        <charset val="128"/>
      </rPr>
      <t>金</t>
    </r>
    <r>
      <rPr>
        <sz val="12"/>
        <rFont val="Arial"/>
        <family val="2"/>
      </rPr>
      <t>)</t>
    </r>
    <rPh sb="8" eb="9">
      <t>キン</t>
    </rPh>
    <phoneticPr fontId="2"/>
  </si>
  <si>
    <r>
      <rPr>
        <sz val="11"/>
        <rFont val="MS UI Gothic"/>
        <family val="3"/>
        <charset val="128"/>
      </rPr>
      <t>　西部新春大会</t>
    </r>
    <rPh sb="1" eb="3">
      <t>セイブ</t>
    </rPh>
    <phoneticPr fontId="2"/>
  </si>
  <si>
    <t>（株）豊田合成</t>
    <rPh sb="1" eb="2">
      <t>カブ</t>
    </rPh>
    <rPh sb="3" eb="5">
      <t>トヨタ</t>
    </rPh>
    <rPh sb="5" eb="7">
      <t>ゴウセイ</t>
    </rPh>
    <phoneticPr fontId="2"/>
  </si>
  <si>
    <r>
      <rPr>
        <sz val="11"/>
        <rFont val="MS UI Gothic"/>
        <family val="3"/>
        <charset val="128"/>
      </rPr>
      <t xml:space="preserve">浜松市
</t>
    </r>
    <r>
      <rPr>
        <sz val="8.5"/>
        <rFont val="MS UI Gothic"/>
        <family val="3"/>
        <charset val="128"/>
      </rPr>
      <t>（浜松福祉交流ｾﾝﾀｰ）</t>
    </r>
    <rPh sb="0" eb="3">
      <t>ハママツシ</t>
    </rPh>
    <rPh sb="5" eb="7">
      <t>ハママツ</t>
    </rPh>
    <rPh sb="7" eb="9">
      <t>フクシ</t>
    </rPh>
    <rPh sb="9" eb="11">
      <t>コウリュウ</t>
    </rPh>
    <phoneticPr fontId="2"/>
  </si>
  <si>
    <t xml:space="preserve">31
(33)
(34)     </t>
    <phoneticPr fontId="2"/>
  </si>
  <si>
    <r>
      <t>5</t>
    </r>
    <r>
      <rPr>
        <sz val="11"/>
        <rFont val="ＭＳ Ｐゴシック"/>
        <family val="3"/>
        <charset val="128"/>
      </rPr>
      <t xml:space="preserve">社
</t>
    </r>
    <r>
      <rPr>
        <sz val="11"/>
        <rFont val="Arial"/>
        <family val="2"/>
      </rPr>
      <t>(5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
(2</t>
    </r>
    <r>
      <rPr>
        <sz val="11"/>
        <rFont val="ＭＳ Ｐゴシック"/>
        <family val="3"/>
        <charset val="128"/>
      </rPr>
      <t>社</t>
    </r>
    <r>
      <rPr>
        <sz val="11"/>
        <rFont val="Arial"/>
        <family val="2"/>
      </rPr>
      <t>)</t>
    </r>
    <rPh sb="1" eb="2">
      <t>シャ</t>
    </rPh>
    <phoneticPr fontId="2"/>
  </si>
  <si>
    <t>285
(263)
(333)</t>
    <phoneticPr fontId="2"/>
  </si>
  <si>
    <t>25
(28)
(23)</t>
    <phoneticPr fontId="2"/>
  </si>
  <si>
    <t>1
(2)
(2)</t>
    <phoneticPr fontId="2"/>
  </si>
  <si>
    <r>
      <t>65
(61)</t>
    </r>
    <r>
      <rPr>
        <sz val="11"/>
        <rFont val="ＭＳ Ｐゴシック"/>
        <family val="3"/>
        <charset val="128"/>
      </rPr>
      <t>　　　　　　　　</t>
    </r>
    <r>
      <rPr>
        <sz val="11"/>
        <rFont val="Arial"/>
        <family val="2"/>
      </rPr>
      <t>(61)</t>
    </r>
    <phoneticPr fontId="2"/>
  </si>
  <si>
    <t>10
(11)
(11)</t>
    <phoneticPr fontId="2"/>
  </si>
  <si>
    <r>
      <t>16</t>
    </r>
    <r>
      <rPr>
        <u/>
        <sz val="11"/>
        <color indexed="18"/>
        <rFont val="ＭＳ Ｐゴシック"/>
        <family val="3"/>
        <charset val="128"/>
      </rPr>
      <t>目標</t>
    </r>
    <rPh sb="2" eb="4">
      <t>モクヒョウ</t>
    </rPh>
    <phoneticPr fontId="2"/>
  </si>
  <si>
    <r>
      <rPr>
        <b/>
        <sz val="11"/>
        <color indexed="18"/>
        <rFont val="ＭＳ Ｐゴシック"/>
        <family val="3"/>
        <charset val="128"/>
      </rPr>
      <t>※</t>
    </r>
    <r>
      <rPr>
        <b/>
        <sz val="11"/>
        <color indexed="18"/>
        <rFont val="Arial"/>
        <family val="2"/>
      </rPr>
      <t>4.1</t>
    </r>
    <r>
      <rPr>
        <b/>
        <sz val="11"/>
        <color indexed="18"/>
        <rFont val="ＭＳ Ｐゴシック"/>
        <family val="3"/>
        <charset val="128"/>
      </rPr>
      <t>人</t>
    </r>
    <r>
      <rPr>
        <b/>
        <sz val="11"/>
        <color indexed="18"/>
        <rFont val="Arial"/>
        <family val="2"/>
      </rPr>
      <t>/</t>
    </r>
    <r>
      <rPr>
        <b/>
        <sz val="11"/>
        <color indexed="18"/>
        <rFont val="ＭＳ Ｐゴシック"/>
        <family val="3"/>
        <charset val="128"/>
      </rPr>
      <t>社・年</t>
    </r>
    <rPh sb="4" eb="5">
      <t>ニン</t>
    </rPh>
    <rPh sb="6" eb="7">
      <t>シャ</t>
    </rPh>
    <rPh sb="8" eb="9">
      <t>ネン</t>
    </rPh>
    <phoneticPr fontId="2"/>
  </si>
  <si>
    <r>
      <t>2017</t>
    </r>
    <r>
      <rPr>
        <u/>
        <sz val="18"/>
        <rFont val="MS UI Gothic"/>
        <family val="3"/>
        <charset val="128"/>
      </rPr>
      <t>年度</t>
    </r>
    <r>
      <rPr>
        <u/>
        <sz val="18"/>
        <rFont val="Arial"/>
        <family val="2"/>
      </rPr>
      <t xml:space="preserve"> </t>
    </r>
    <r>
      <rPr>
        <u/>
        <sz val="14"/>
        <rFont val="Arial"/>
        <family val="2"/>
      </rPr>
      <t>(H29</t>
    </r>
    <r>
      <rPr>
        <u/>
        <sz val="14"/>
        <rFont val="MS UI Gothic"/>
        <family val="3"/>
        <charset val="128"/>
      </rPr>
      <t>年度</t>
    </r>
    <r>
      <rPr>
        <u/>
        <sz val="14"/>
        <rFont val="Arial"/>
        <family val="2"/>
      </rPr>
      <t>)</t>
    </r>
    <r>
      <rPr>
        <u/>
        <sz val="18"/>
        <rFont val="Arial"/>
        <family val="2"/>
      </rPr>
      <t xml:space="preserve"> QC</t>
    </r>
    <r>
      <rPr>
        <u/>
        <sz val="18"/>
        <rFont val="MS UI Gothic"/>
        <family val="3"/>
        <charset val="128"/>
      </rPr>
      <t>サークル静岡地区</t>
    </r>
    <r>
      <rPr>
        <u/>
        <sz val="18"/>
        <rFont val="Arial"/>
        <family val="2"/>
      </rPr>
      <t xml:space="preserve">   </t>
    </r>
    <r>
      <rPr>
        <u/>
        <sz val="18"/>
        <rFont val="MS UI Gothic"/>
        <family val="3"/>
        <charset val="128"/>
      </rPr>
      <t>目標値</t>
    </r>
    <rPh sb="4" eb="6">
      <t>ネンド</t>
    </rPh>
    <rPh sb="11" eb="13">
      <t>ネンド</t>
    </rPh>
    <phoneticPr fontId="2"/>
  </si>
  <si>
    <r>
      <t>17</t>
    </r>
    <r>
      <rPr>
        <u/>
        <sz val="11"/>
        <color indexed="18"/>
        <rFont val="ＭＳ Ｐゴシック"/>
        <family val="3"/>
        <charset val="128"/>
      </rPr>
      <t>目標</t>
    </r>
    <rPh sb="2" eb="4">
      <t>モクヒョウ</t>
    </rPh>
    <phoneticPr fontId="2"/>
  </si>
  <si>
    <r>
      <rPr>
        <b/>
        <sz val="11"/>
        <color indexed="18"/>
        <rFont val="ＭＳ Ｐゴシック"/>
        <family val="3"/>
        <charset val="128"/>
      </rPr>
      <t>※</t>
    </r>
    <r>
      <rPr>
        <b/>
        <sz val="11"/>
        <color indexed="18"/>
        <rFont val="Arial"/>
        <family val="2"/>
      </rPr>
      <t>4.0</t>
    </r>
    <r>
      <rPr>
        <b/>
        <sz val="11"/>
        <color indexed="18"/>
        <rFont val="ＭＳ Ｐゴシック"/>
        <family val="3"/>
        <charset val="128"/>
      </rPr>
      <t>人</t>
    </r>
    <r>
      <rPr>
        <b/>
        <sz val="11"/>
        <color indexed="18"/>
        <rFont val="Arial"/>
        <family val="2"/>
      </rPr>
      <t>/</t>
    </r>
    <r>
      <rPr>
        <b/>
        <sz val="11"/>
        <color indexed="18"/>
        <rFont val="ＭＳ Ｐゴシック"/>
        <family val="3"/>
        <charset val="128"/>
      </rPr>
      <t>社・年</t>
    </r>
    <rPh sb="4" eb="5">
      <t>ニン</t>
    </rPh>
    <rPh sb="6" eb="7">
      <t>シャ</t>
    </rPh>
    <rPh sb="8" eb="9">
      <t>ネン</t>
    </rPh>
    <phoneticPr fontId="2"/>
  </si>
  <si>
    <r>
      <rPr>
        <u/>
        <sz val="11"/>
        <color indexed="18"/>
        <rFont val="ＭＳ Ｐゴシック"/>
        <family val="3"/>
        <charset val="128"/>
      </rPr>
      <t>前年比率</t>
    </r>
    <rPh sb="0" eb="2">
      <t>ゼンネン</t>
    </rPh>
    <rPh sb="2" eb="4">
      <t>ヒリツ</t>
    </rPh>
    <phoneticPr fontId="2"/>
  </si>
  <si>
    <r>
      <rPr>
        <b/>
        <u/>
        <sz val="8"/>
        <color indexed="22"/>
        <rFont val="ＭＳ Ｐゴシック"/>
        <family val="3"/>
        <charset val="128"/>
      </rPr>
      <t>消化率</t>
    </r>
    <r>
      <rPr>
        <b/>
        <u/>
        <sz val="8"/>
        <color indexed="22"/>
        <rFont val="Arial"/>
        <family val="2"/>
      </rPr>
      <t>75%</t>
    </r>
    <rPh sb="0" eb="2">
      <t>ショウカ</t>
    </rPh>
    <rPh sb="2" eb="3">
      <t>リツ</t>
    </rPh>
    <phoneticPr fontId="2"/>
  </si>
  <si>
    <r>
      <rPr>
        <b/>
        <u/>
        <sz val="11"/>
        <color indexed="18"/>
        <rFont val="ＭＳ Ｐゴシック"/>
        <family val="3"/>
        <charset val="128"/>
      </rPr>
      <t>※前年比：人</t>
    </r>
    <r>
      <rPr>
        <b/>
        <u/>
        <sz val="11"/>
        <color indexed="18"/>
        <rFont val="Arial"/>
        <family val="2"/>
      </rPr>
      <t>/</t>
    </r>
    <r>
      <rPr>
        <b/>
        <u/>
        <sz val="11"/>
        <color indexed="18"/>
        <rFont val="ＭＳ Ｐゴシック"/>
        <family val="3"/>
        <charset val="128"/>
      </rPr>
      <t>社・年＝</t>
    </r>
    <r>
      <rPr>
        <b/>
        <u/>
        <sz val="11"/>
        <color indexed="18"/>
        <rFont val="Arial"/>
        <family val="2"/>
      </rPr>
      <t>100%</t>
    </r>
    <rPh sb="1" eb="3">
      <t>ゼンネン</t>
    </rPh>
    <rPh sb="3" eb="4">
      <t>ヒ</t>
    </rPh>
    <rPh sb="5" eb="6">
      <t>ニン</t>
    </rPh>
    <rPh sb="7" eb="8">
      <t>シャ</t>
    </rPh>
    <rPh sb="9" eb="10">
      <t>ネン</t>
    </rPh>
    <phoneticPr fontId="2"/>
  </si>
  <si>
    <t>　　　　　　　　　　　　年　　度
　　項　　目</t>
    <rPh sb="12" eb="13">
      <t>トシ</t>
    </rPh>
    <rPh sb="15" eb="16">
      <t>ド</t>
    </rPh>
    <rPh sb="19" eb="20">
      <t>コウ</t>
    </rPh>
    <rPh sb="22" eb="23">
      <t>メ</t>
    </rPh>
    <phoneticPr fontId="2"/>
  </si>
  <si>
    <t>'06年度実績(H18)</t>
    <rPh sb="3" eb="5">
      <t>ネンド</t>
    </rPh>
    <rPh sb="5" eb="7">
      <t>ジッセキ</t>
    </rPh>
    <phoneticPr fontId="2"/>
  </si>
  <si>
    <t>'07年度実績(H19)</t>
    <rPh sb="3" eb="5">
      <t>ネンド</t>
    </rPh>
    <rPh sb="5" eb="7">
      <t>ジッセキ</t>
    </rPh>
    <phoneticPr fontId="2"/>
  </si>
  <si>
    <t>'08年度実績(H20)</t>
    <rPh sb="3" eb="5">
      <t>ネンド</t>
    </rPh>
    <rPh sb="5" eb="7">
      <t>ジッセキ</t>
    </rPh>
    <phoneticPr fontId="2"/>
  </si>
  <si>
    <t>'09年度実績(H21)</t>
    <rPh sb="3" eb="5">
      <t>ネンド</t>
    </rPh>
    <rPh sb="5" eb="7">
      <t>ジッセキ</t>
    </rPh>
    <phoneticPr fontId="2"/>
  </si>
  <si>
    <t>'10年度実績(H22)</t>
    <rPh sb="3" eb="5">
      <t>ネンド</t>
    </rPh>
    <rPh sb="5" eb="7">
      <t>ジッセキ</t>
    </rPh>
    <phoneticPr fontId="2"/>
  </si>
  <si>
    <t>'11年度実績(H23)</t>
    <rPh sb="3" eb="5">
      <t>ネンド</t>
    </rPh>
    <rPh sb="5" eb="7">
      <t>ジッセキ</t>
    </rPh>
    <phoneticPr fontId="2"/>
  </si>
  <si>
    <t xml:space="preserve"> '12年度実績(H24)</t>
    <phoneticPr fontId="2"/>
  </si>
  <si>
    <t xml:space="preserve"> '13年度実績(H25)</t>
    <phoneticPr fontId="2"/>
  </si>
  <si>
    <t xml:space="preserve"> '14年度実績(H26)</t>
    <rPh sb="6" eb="8">
      <t>ジッセキ</t>
    </rPh>
    <phoneticPr fontId="2"/>
  </si>
  <si>
    <t>'15年度実績(H27)</t>
    <rPh sb="5" eb="7">
      <t>ジッセキ</t>
    </rPh>
    <phoneticPr fontId="2"/>
  </si>
  <si>
    <t>'16年度実績 (H28)</t>
    <rPh sb="5" eb="7">
      <t>ジッセキ</t>
    </rPh>
    <phoneticPr fontId="2"/>
  </si>
  <si>
    <t>'17年度目標(H29)</t>
    <rPh sb="3" eb="5">
      <t>ネンド</t>
    </rPh>
    <rPh sb="5" eb="7">
      <t>モクヒョウ</t>
    </rPh>
    <phoneticPr fontId="2"/>
  </si>
  <si>
    <r>
      <t xml:space="preserve">  </t>
    </r>
    <r>
      <rPr>
        <sz val="8"/>
        <rFont val="ＭＳ Ｐゴシック"/>
        <family val="3"/>
        <charset val="128"/>
      </rPr>
      <t>（運営事例を含む）</t>
    </r>
    <r>
      <rPr>
        <sz val="8"/>
        <rFont val="Arial"/>
        <family val="2"/>
      </rPr>
      <t xml:space="preserve"> </t>
    </r>
    <r>
      <rPr>
        <sz val="8"/>
        <rFont val="ＭＳ Ｐゴシック"/>
        <family val="3"/>
        <charset val="128"/>
      </rPr>
      <t>　</t>
    </r>
    <r>
      <rPr>
        <sz val="12"/>
        <rFont val="Arial"/>
        <family val="2"/>
      </rPr>
      <t>58</t>
    </r>
    <phoneticPr fontId="2"/>
  </si>
  <si>
    <r>
      <t>58</t>
    </r>
    <r>
      <rPr>
        <sz val="12"/>
        <color indexed="10"/>
        <rFont val="ＭＳ Ｐゴシック"/>
        <family val="3"/>
        <charset val="128"/>
      </rPr>
      <t>件</t>
    </r>
    <rPh sb="2" eb="3">
      <t>ケン</t>
    </rPh>
    <phoneticPr fontId="2"/>
  </si>
  <si>
    <r>
      <t>9</t>
    </r>
    <r>
      <rPr>
        <sz val="12"/>
        <color indexed="10"/>
        <rFont val="ＭＳ Ｐゴシック"/>
        <family val="3"/>
        <charset val="128"/>
      </rPr>
      <t>件</t>
    </r>
  </si>
  <si>
    <t>・事務・販売・サービス参加比率</t>
    <rPh sb="1" eb="3">
      <t>ジム</t>
    </rPh>
    <rPh sb="4" eb="6">
      <t>ハンバイ</t>
    </rPh>
    <rPh sb="11" eb="13">
      <t>サンカ</t>
    </rPh>
    <rPh sb="13" eb="15">
      <t>ヒリツ</t>
    </rPh>
    <phoneticPr fontId="2"/>
  </si>
  <si>
    <t>-</t>
    <phoneticPr fontId="2"/>
  </si>
  <si>
    <t>・行事参加者満足度</t>
    <rPh sb="1" eb="3">
      <t>ギョウジ</t>
    </rPh>
    <rPh sb="3" eb="6">
      <t>サンカシャ</t>
    </rPh>
    <rPh sb="6" eb="9">
      <t>マンゾクド</t>
    </rPh>
    <phoneticPr fontId="2"/>
  </si>
  <si>
    <t>10.2%</t>
    <phoneticPr fontId="2"/>
  </si>
  <si>
    <r>
      <t>37</t>
    </r>
    <r>
      <rPr>
        <sz val="12"/>
        <rFont val="ＭＳ Ｐゴシック"/>
        <family val="3"/>
        <charset val="128"/>
      </rPr>
      <t>社</t>
    </r>
    <phoneticPr fontId="2"/>
  </si>
  <si>
    <r>
      <t>29</t>
    </r>
    <r>
      <rPr>
        <sz val="12"/>
        <rFont val="ＭＳ Ｐゴシック"/>
        <family val="3"/>
        <charset val="128"/>
      </rPr>
      <t>社</t>
    </r>
    <phoneticPr fontId="2"/>
  </si>
  <si>
    <r>
      <t>19</t>
    </r>
    <r>
      <rPr>
        <sz val="12"/>
        <rFont val="ＭＳ Ｐゴシック"/>
        <family val="3"/>
        <charset val="128"/>
      </rPr>
      <t>社</t>
    </r>
    <phoneticPr fontId="2"/>
  </si>
  <si>
    <r>
      <t>8</t>
    </r>
    <r>
      <rPr>
        <sz val="12"/>
        <rFont val="ＭＳ Ｐゴシック"/>
        <family val="3"/>
        <charset val="128"/>
      </rPr>
      <t>社</t>
    </r>
    <phoneticPr fontId="2"/>
  </si>
  <si>
    <r>
      <t>10</t>
    </r>
    <r>
      <rPr>
        <sz val="12"/>
        <rFont val="ＭＳ Ｐゴシック"/>
        <family val="3"/>
        <charset val="128"/>
      </rPr>
      <t>社</t>
    </r>
    <rPh sb="2" eb="3">
      <t>シャ</t>
    </rPh>
    <phoneticPr fontId="2"/>
  </si>
  <si>
    <r>
      <t>35</t>
    </r>
    <r>
      <rPr>
        <sz val="12"/>
        <color indexed="10"/>
        <rFont val="ＭＳ Ｐゴシック"/>
        <family val="3"/>
        <charset val="128"/>
      </rPr>
      <t>社</t>
    </r>
    <rPh sb="2" eb="3">
      <t>シャ</t>
    </rPh>
    <phoneticPr fontId="2"/>
  </si>
  <si>
    <r>
      <t>16</t>
    </r>
    <r>
      <rPr>
        <sz val="12"/>
        <color indexed="10"/>
        <rFont val="ＭＳ Ｐゴシック"/>
        <family val="3"/>
        <charset val="128"/>
      </rPr>
      <t>社</t>
    </r>
    <rPh sb="2" eb="3">
      <t>シャ</t>
    </rPh>
    <phoneticPr fontId="2"/>
  </si>
  <si>
    <r>
      <t>10</t>
    </r>
    <r>
      <rPr>
        <b/>
        <sz val="12"/>
        <color indexed="12"/>
        <rFont val="ＭＳ Ｐゴシック"/>
        <family val="3"/>
        <charset val="128"/>
      </rPr>
      <t>社</t>
    </r>
    <rPh sb="2" eb="3">
      <t>シャ</t>
    </rPh>
    <phoneticPr fontId="2"/>
  </si>
  <si>
    <t>158</t>
    <phoneticPr fontId="2"/>
  </si>
  <si>
    <r>
      <t>174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438</t>
    </r>
    <r>
      <rPr>
        <sz val="10"/>
        <rFont val="ＭＳ Ｐゴシック"/>
        <family val="3"/>
        <charset val="128"/>
      </rPr>
      <t>）</t>
    </r>
    <phoneticPr fontId="2"/>
  </si>
  <si>
    <r>
      <t>153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418</t>
    </r>
    <r>
      <rPr>
        <sz val="10"/>
        <rFont val="ＭＳ Ｐゴシック"/>
        <family val="3"/>
        <charset val="128"/>
      </rPr>
      <t>）</t>
    </r>
    <phoneticPr fontId="2"/>
  </si>
  <si>
    <r>
      <t>160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468</t>
    </r>
    <r>
      <rPr>
        <sz val="10"/>
        <rFont val="ＭＳ Ｐゴシック"/>
        <family val="3"/>
        <charset val="128"/>
      </rPr>
      <t>）</t>
    </r>
    <phoneticPr fontId="2"/>
  </si>
  <si>
    <r>
      <t>149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506</t>
    </r>
    <r>
      <rPr>
        <sz val="10"/>
        <rFont val="ＭＳ Ｐゴシック"/>
        <family val="3"/>
        <charset val="128"/>
      </rPr>
      <t>）</t>
    </r>
    <phoneticPr fontId="2"/>
  </si>
  <si>
    <r>
      <t>152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506</t>
    </r>
    <r>
      <rPr>
        <sz val="10"/>
        <rFont val="ＭＳ Ｐゴシック"/>
        <family val="3"/>
        <charset val="128"/>
      </rPr>
      <t>）</t>
    </r>
    <phoneticPr fontId="2"/>
  </si>
  <si>
    <r>
      <t>155</t>
    </r>
    <r>
      <rPr>
        <sz val="10"/>
        <rFont val="ＭＳ Ｐゴシック"/>
        <family val="3"/>
        <charset val="128"/>
      </rPr>
      <t>（累計</t>
    </r>
    <r>
      <rPr>
        <sz val="10"/>
        <rFont val="Arial"/>
        <family val="2"/>
      </rPr>
      <t>500</t>
    </r>
    <r>
      <rPr>
        <sz val="10"/>
        <rFont val="ＭＳ Ｐゴシック"/>
        <family val="3"/>
        <charset val="128"/>
      </rPr>
      <t>）</t>
    </r>
    <phoneticPr fontId="2"/>
  </si>
  <si>
    <r>
      <t>155</t>
    </r>
    <r>
      <rPr>
        <sz val="12"/>
        <color indexed="10"/>
        <rFont val="ＭＳ Ｐゴシック"/>
        <family val="3"/>
        <charset val="128"/>
      </rPr>
      <t>社</t>
    </r>
    <r>
      <rPr>
        <sz val="10"/>
        <color indexed="10"/>
        <rFont val="ＭＳ Ｐゴシック"/>
        <family val="3"/>
        <charset val="128"/>
      </rPr>
      <t>（累計</t>
    </r>
    <r>
      <rPr>
        <sz val="10"/>
        <color indexed="10"/>
        <rFont val="Arial"/>
        <family val="2"/>
      </rPr>
      <t>482</t>
    </r>
    <r>
      <rPr>
        <sz val="10"/>
        <color indexed="10"/>
        <rFont val="ＭＳ Ｐゴシック"/>
        <family val="3"/>
        <charset val="128"/>
      </rPr>
      <t>社）</t>
    </r>
    <rPh sb="3" eb="4">
      <t>シャ</t>
    </rPh>
    <rPh sb="5" eb="7">
      <t>ルイケイ</t>
    </rPh>
    <rPh sb="10" eb="11">
      <t>シャ</t>
    </rPh>
    <phoneticPr fontId="2"/>
  </si>
  <si>
    <r>
      <t>154</t>
    </r>
    <r>
      <rPr>
        <sz val="12"/>
        <color indexed="10"/>
        <rFont val="ＭＳ Ｐゴシック"/>
        <family val="3"/>
        <charset val="128"/>
      </rPr>
      <t>社</t>
    </r>
    <r>
      <rPr>
        <sz val="10"/>
        <color indexed="10"/>
        <rFont val="ＭＳ Ｐゴシック"/>
        <family val="3"/>
        <charset val="128"/>
      </rPr>
      <t>（累計</t>
    </r>
    <r>
      <rPr>
        <sz val="10"/>
        <color indexed="10"/>
        <rFont val="Arial"/>
        <family val="2"/>
      </rPr>
      <t>465</t>
    </r>
    <r>
      <rPr>
        <sz val="10"/>
        <color indexed="10"/>
        <rFont val="ＭＳ Ｐゴシック"/>
        <family val="3"/>
        <charset val="128"/>
      </rPr>
      <t>）</t>
    </r>
    <rPh sb="3" eb="4">
      <t>シャ</t>
    </rPh>
    <rPh sb="5" eb="7">
      <t>ルイケイ</t>
    </rPh>
    <phoneticPr fontId="2"/>
  </si>
  <si>
    <r>
      <t xml:space="preserve">  160</t>
    </r>
    <r>
      <rPr>
        <b/>
        <sz val="12"/>
        <color indexed="12"/>
        <rFont val="ＭＳ Ｐゴシック"/>
        <family val="3"/>
        <charset val="128"/>
      </rPr>
      <t>社</t>
    </r>
    <r>
      <rPr>
        <b/>
        <sz val="10"/>
        <color indexed="12"/>
        <rFont val="ＭＳ Ｐゴシック"/>
        <family val="3"/>
        <charset val="128"/>
      </rPr>
      <t>（累計</t>
    </r>
    <r>
      <rPr>
        <b/>
        <sz val="10"/>
        <color indexed="12"/>
        <rFont val="Arial"/>
        <family val="2"/>
      </rPr>
      <t>520</t>
    </r>
    <r>
      <rPr>
        <b/>
        <sz val="10"/>
        <color indexed="12"/>
        <rFont val="ＭＳ Ｐゴシック"/>
        <family val="3"/>
        <charset val="128"/>
      </rPr>
      <t>）</t>
    </r>
    <rPh sb="5" eb="6">
      <t>シャ</t>
    </rPh>
    <rPh sb="7" eb="9">
      <t>ルイケイ</t>
    </rPh>
    <phoneticPr fontId="2"/>
  </si>
  <si>
    <t>2,095人</t>
    <rPh sb="5" eb="6">
      <t>ニン</t>
    </rPh>
    <phoneticPr fontId="2"/>
  </si>
  <si>
    <t>・賛助会員数（期初）</t>
    <rPh sb="1" eb="3">
      <t>サンジョ</t>
    </rPh>
    <rPh sb="3" eb="5">
      <t>カイイン</t>
    </rPh>
    <rPh sb="5" eb="6">
      <t>スウ</t>
    </rPh>
    <rPh sb="7" eb="8">
      <t>キ</t>
    </rPh>
    <rPh sb="8" eb="9">
      <t>ショ</t>
    </rPh>
    <phoneticPr fontId="2"/>
  </si>
  <si>
    <r>
      <t>94</t>
    </r>
    <r>
      <rPr>
        <sz val="12"/>
        <color indexed="10"/>
        <rFont val="ＭＳ Ｐゴシック"/>
        <family val="3"/>
        <charset val="128"/>
      </rPr>
      <t>社</t>
    </r>
    <rPh sb="2" eb="3">
      <t>シャ</t>
    </rPh>
    <phoneticPr fontId="2"/>
  </si>
  <si>
    <t>・期初企業訪問数</t>
    <rPh sb="1" eb="2">
      <t>キ</t>
    </rPh>
    <rPh sb="2" eb="3">
      <t>ショ</t>
    </rPh>
    <rPh sb="3" eb="5">
      <t>キギョウ</t>
    </rPh>
    <rPh sb="5" eb="7">
      <t>ホウモン</t>
    </rPh>
    <rPh sb="7" eb="8">
      <t>スウ</t>
    </rPh>
    <phoneticPr fontId="2"/>
  </si>
  <si>
    <r>
      <t>100</t>
    </r>
    <r>
      <rPr>
        <sz val="12"/>
        <color indexed="10"/>
        <rFont val="ＭＳ Ｐゴシック"/>
        <family val="3"/>
        <charset val="128"/>
      </rPr>
      <t>社</t>
    </r>
    <rPh sb="3" eb="4">
      <t>シャ</t>
    </rPh>
    <phoneticPr fontId="2"/>
  </si>
  <si>
    <t>　</t>
    <phoneticPr fontId="2"/>
  </si>
  <si>
    <t>2017年度 本部・東海支部・静岡地区 行事・会議スケジュール</t>
    <rPh sb="7" eb="9">
      <t>ホンブ</t>
    </rPh>
    <rPh sb="10" eb="12">
      <t>トウカイ</t>
    </rPh>
    <rPh sb="15" eb="17">
      <t>シズオカ</t>
    </rPh>
    <rPh sb="23" eb="25">
      <t>カイギ</t>
    </rPh>
    <phoneticPr fontId="2"/>
  </si>
  <si>
    <t>水</t>
    <rPh sb="0" eb="1">
      <t>スイ</t>
    </rPh>
    <phoneticPr fontId="2"/>
  </si>
  <si>
    <r>
      <rPr>
        <sz val="11"/>
        <rFont val="ＭＳ Ｐゴシック"/>
        <family val="3"/>
        <charset val="128"/>
      </rPr>
      <t>本部行事・会議</t>
    </r>
    <rPh sb="5" eb="7">
      <t>カイギ</t>
    </rPh>
    <phoneticPr fontId="2"/>
  </si>
  <si>
    <r>
      <rPr>
        <sz val="11"/>
        <rFont val="ＭＳ Ｐゴシック"/>
        <family val="3"/>
        <charset val="128"/>
      </rPr>
      <t>支部行事・会議</t>
    </r>
    <rPh sb="0" eb="2">
      <t>シブ</t>
    </rPh>
    <rPh sb="2" eb="4">
      <t>ギョウジ</t>
    </rPh>
    <phoneticPr fontId="2"/>
  </si>
  <si>
    <r>
      <rPr>
        <sz val="11"/>
        <rFont val="ＭＳ Ｐゴシック"/>
        <family val="3"/>
        <charset val="128"/>
      </rPr>
      <t>地区行事・会議</t>
    </r>
    <r>
      <rPr>
        <b/>
        <sz val="11"/>
        <rFont val="ＭＳ Ｐゴシック"/>
        <family val="3"/>
        <charset val="128"/>
      </rPr>
      <t>　</t>
    </r>
    <rPh sb="5" eb="7">
      <t>カイギ</t>
    </rPh>
    <phoneticPr fontId="2"/>
  </si>
  <si>
    <r>
      <rPr>
        <sz val="9"/>
        <rFont val="ＭＳ Ｐゴシック"/>
        <family val="3"/>
        <charset val="128"/>
      </rPr>
      <t>地区行事・会議担当会社</t>
    </r>
    <rPh sb="0" eb="2">
      <t>チク</t>
    </rPh>
    <rPh sb="5" eb="7">
      <t>カイギ</t>
    </rPh>
    <rPh sb="7" eb="9">
      <t>タントウ</t>
    </rPh>
    <rPh sb="9" eb="11">
      <t>カイシャ</t>
    </rPh>
    <phoneticPr fontId="2"/>
  </si>
  <si>
    <r>
      <rPr>
        <sz val="11"/>
        <rFont val="ＭＳ Ｐゴシック"/>
        <family val="3"/>
        <charset val="128"/>
      </rPr>
      <t>会場</t>
    </r>
    <rPh sb="0" eb="2">
      <t>カイジョウ</t>
    </rPh>
    <phoneticPr fontId="2"/>
  </si>
  <si>
    <r>
      <rPr>
        <sz val="11"/>
        <rFont val="ＭＳ Ｐゴシック"/>
        <family val="3"/>
        <charset val="128"/>
      </rPr>
      <t>担当</t>
    </r>
    <rPh sb="0" eb="2">
      <t>タントウ</t>
    </rPh>
    <phoneticPr fontId="2"/>
  </si>
  <si>
    <r>
      <t>2017 
/3</t>
    </r>
    <r>
      <rPr>
        <sz val="11"/>
        <rFont val="MS UI Gothic"/>
        <family val="3"/>
        <charset val="128"/>
      </rPr>
      <t>月</t>
    </r>
    <phoneticPr fontId="2"/>
  </si>
  <si>
    <r>
      <t>2017 
/3</t>
    </r>
    <r>
      <rPr>
        <sz val="11"/>
        <rFont val="MS UI Gothic"/>
        <family val="3"/>
        <charset val="128"/>
      </rPr>
      <t>月</t>
    </r>
    <phoneticPr fontId="2"/>
  </si>
  <si>
    <t>□幹事長・事務局会議(新日鐵住金）</t>
    <rPh sb="1" eb="4">
      <t>カンジチョウ</t>
    </rPh>
    <rPh sb="5" eb="8">
      <t>ジムキョク</t>
    </rPh>
    <rPh sb="8" eb="10">
      <t>カイギ</t>
    </rPh>
    <rPh sb="11" eb="14">
      <t>シンニッテツ</t>
    </rPh>
    <rPh sb="14" eb="16">
      <t>スミキン</t>
    </rPh>
    <phoneticPr fontId="2"/>
  </si>
  <si>
    <r>
      <t>1(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2" eb="3">
      <t>カ</t>
    </rPh>
    <phoneticPr fontId="2"/>
  </si>
  <si>
    <r>
      <rPr>
        <sz val="10"/>
        <color indexed="8"/>
        <rFont val="MS UI Gothic"/>
        <family val="3"/>
        <charset val="128"/>
      </rPr>
      <t>※新任幹事研修会</t>
    </r>
    <rPh sb="1" eb="3">
      <t>シンニン</t>
    </rPh>
    <rPh sb="3" eb="5">
      <t>カンジ</t>
    </rPh>
    <rPh sb="5" eb="8">
      <t>ケンシュウカイ</t>
    </rPh>
    <phoneticPr fontId="2"/>
  </si>
  <si>
    <r>
      <t>3(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2" eb="3">
      <t>キン</t>
    </rPh>
    <phoneticPr fontId="2"/>
  </si>
  <si>
    <t>トヨタ東富士</t>
    <rPh sb="3" eb="4">
      <t>ヒガシ</t>
    </rPh>
    <rPh sb="4" eb="6">
      <t>フジ</t>
    </rPh>
    <phoneticPr fontId="2"/>
  </si>
  <si>
    <r>
      <rPr>
        <sz val="10.5"/>
        <color indexed="10"/>
        <rFont val="ＭＳ Ｐゴシック"/>
        <family val="3"/>
        <charset val="128"/>
      </rPr>
      <t>◎</t>
    </r>
    <phoneticPr fontId="2"/>
  </si>
  <si>
    <r>
      <rPr>
        <sz val="10"/>
        <rFont val="MS UI Gothic"/>
        <family val="3"/>
        <charset val="128"/>
      </rPr>
      <t>□支部役員会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新日鐵住金）</t>
    </r>
    <rPh sb="1" eb="3">
      <t>シブ</t>
    </rPh>
    <rPh sb="3" eb="5">
      <t>ヤクイン</t>
    </rPh>
    <rPh sb="5" eb="6">
      <t>カイ</t>
    </rPh>
    <rPh sb="7" eb="10">
      <t>シンニッテツ</t>
    </rPh>
    <rPh sb="10" eb="12">
      <t>スミキン</t>
    </rPh>
    <phoneticPr fontId="2"/>
  </si>
  <si>
    <r>
      <t>14(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</si>
  <si>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▲第</t>
    </r>
    <r>
      <rPr>
        <sz val="10"/>
        <color indexed="8"/>
        <rFont val="Arial"/>
        <family val="2"/>
      </rPr>
      <t>1</t>
    </r>
    <r>
      <rPr>
        <sz val="10"/>
        <color indexed="8"/>
        <rFont val="MS UI Gothic"/>
        <family val="3"/>
        <charset val="128"/>
      </rPr>
      <t>回運営委員会</t>
    </r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</si>
  <si>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r>
      <t>8(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2" eb="3">
      <t>スイ</t>
    </rPh>
    <phoneticPr fontId="2"/>
  </si>
  <si>
    <r>
      <rPr>
        <sz val="10.5"/>
        <color indexed="12"/>
        <rFont val="ＭＳ Ｐゴシック"/>
        <family val="3"/>
        <charset val="128"/>
      </rPr>
      <t>□</t>
    </r>
    <phoneticPr fontId="2"/>
  </si>
  <si>
    <r>
      <rPr>
        <sz val="10"/>
        <rFont val="MS UI Gothic"/>
        <family val="3"/>
        <charset val="128"/>
      </rPr>
      <t>行）行事・企画委員会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0" eb="1">
      <t>ギョウ</t>
    </rPh>
    <rPh sb="2" eb="4">
      <t>ギョウジ</t>
    </rPh>
    <rPh sb="5" eb="7">
      <t>キカク</t>
    </rPh>
    <rPh sb="7" eb="10">
      <t>イインカイ</t>
    </rPh>
    <rPh sb="11" eb="14">
      <t>ナゴヤ</t>
    </rPh>
    <phoneticPr fontId="2"/>
  </si>
  <si>
    <t>27（月）</t>
    <rPh sb="3" eb="4">
      <t>ゲツ</t>
    </rPh>
    <phoneticPr fontId="2"/>
  </si>
  <si>
    <r>
      <rPr>
        <sz val="10"/>
        <color indexed="8"/>
        <rFont val="MS UI Gothic"/>
        <family val="3"/>
        <charset val="128"/>
      </rPr>
      <t>○第１回世話人会</t>
    </r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</si>
  <si>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r>
      <t>15(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3" eb="4">
      <t>スイ</t>
    </rPh>
    <phoneticPr fontId="2"/>
  </si>
  <si>
    <t>アスモ</t>
    <phoneticPr fontId="2"/>
  </si>
  <si>
    <r>
      <rPr>
        <b/>
        <sz val="10.5"/>
        <rFont val="ＭＳ Ｐゴシック"/>
        <family val="3"/>
        <charset val="128"/>
      </rPr>
      <t>※</t>
    </r>
    <phoneticPr fontId="2"/>
  </si>
  <si>
    <r>
      <rPr>
        <sz val="10.5"/>
        <rFont val="ＭＳ Ｐゴシック"/>
        <family val="3"/>
        <charset val="128"/>
      </rPr>
      <t>▲</t>
    </r>
    <phoneticPr fontId="2"/>
  </si>
  <si>
    <r>
      <rPr>
        <b/>
        <sz val="10.5"/>
        <rFont val="ＭＳ Ｐゴシック"/>
        <family val="3"/>
        <charset val="128"/>
      </rPr>
      <t>○</t>
    </r>
    <phoneticPr fontId="2"/>
  </si>
  <si>
    <t>▽</t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</si>
  <si>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1</t>
    </r>
    <r>
      <rPr>
        <sz val="10"/>
        <color indexed="8"/>
        <rFont val="MS UI Gothic"/>
        <family val="3"/>
        <charset val="128"/>
      </rPr>
      <t>回幹事会</t>
    </r>
    <rPh sb="1" eb="2">
      <t>ダイ</t>
    </rPh>
    <rPh sb="3" eb="4">
      <t>カイ</t>
    </rPh>
    <rPh sb="4" eb="6">
      <t>カンジ</t>
    </rPh>
    <rPh sb="6" eb="7">
      <t>カイ</t>
    </rPh>
    <phoneticPr fontId="2"/>
  </si>
  <si>
    <r>
      <t>23(</t>
    </r>
    <r>
      <rPr>
        <sz val="9.5"/>
        <color indexed="8"/>
        <rFont val="MS UI Gothic"/>
        <family val="3"/>
        <charset val="128"/>
      </rPr>
      <t>木</t>
    </r>
    <r>
      <rPr>
        <sz val="9.5"/>
        <color indexed="8"/>
        <rFont val="Arial"/>
        <family val="2"/>
      </rPr>
      <t>)</t>
    </r>
    <rPh sb="3" eb="4">
      <t>モク</t>
    </rPh>
    <phoneticPr fontId="2"/>
  </si>
  <si>
    <t>アカオ</t>
    <phoneticPr fontId="2"/>
  </si>
  <si>
    <r>
      <t>4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</si>
  <si>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r>
      <rPr>
        <sz val="10"/>
        <rFont val="MS UI Gothic"/>
        <family val="3"/>
        <charset val="128"/>
      </rPr>
      <t>△支部シンポジウム</t>
    </r>
    <phoneticPr fontId="2"/>
  </si>
  <si>
    <t>13,14</t>
    <phoneticPr fontId="2"/>
  </si>
  <si>
    <r>
      <rPr>
        <sz val="10"/>
        <color indexed="8"/>
        <rFont val="MS UI Gothic"/>
        <family val="3"/>
        <charset val="128"/>
      </rPr>
      <t>※期初幹事研修会</t>
    </r>
    <rPh sb="1" eb="2">
      <t>キ</t>
    </rPh>
    <rPh sb="2" eb="3">
      <t>ショ</t>
    </rPh>
    <phoneticPr fontId="2"/>
  </si>
  <si>
    <r>
      <t>24(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</si>
  <si>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アカオ</t>
    <phoneticPr fontId="2"/>
  </si>
  <si>
    <t>アスモ</t>
    <phoneticPr fontId="2"/>
  </si>
  <si>
    <r>
      <rPr>
        <sz val="10"/>
        <rFont val="MS UI Gothic"/>
        <family val="3"/>
        <charset val="128"/>
      </rPr>
      <t>　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鈴鹿）</t>
    </r>
    <rPh sb="2" eb="4">
      <t>スズカ</t>
    </rPh>
    <phoneticPr fontId="2"/>
  </si>
  <si>
    <r>
      <t>(</t>
    </r>
    <r>
      <rPr>
        <sz val="9.5"/>
        <rFont val="MS UI Gothic"/>
        <family val="3"/>
        <charset val="128"/>
      </rPr>
      <t>木･金</t>
    </r>
    <r>
      <rPr>
        <sz val="9.5"/>
        <rFont val="Arial"/>
        <family val="2"/>
      </rPr>
      <t>)</t>
    </r>
    <rPh sb="1" eb="2">
      <t>モク</t>
    </rPh>
    <rPh sb="3" eb="4">
      <t>キン</t>
    </rPh>
    <phoneticPr fontId="2"/>
  </si>
  <si>
    <r>
      <rPr>
        <sz val="10.5"/>
        <color indexed="12"/>
        <rFont val="ＭＳ Ｐゴシック"/>
        <family val="3"/>
        <charset val="128"/>
      </rPr>
      <t>△</t>
    </r>
    <phoneticPr fontId="2"/>
  </si>
  <si>
    <r>
      <rPr>
        <sz val="10"/>
        <rFont val="MS UI Gothic"/>
        <family val="3"/>
        <charset val="128"/>
      </rPr>
      <t>行）行事・企画委員会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名古屋）</t>
    </r>
    <rPh sb="0" eb="1">
      <t>ギョウ</t>
    </rPh>
    <rPh sb="2" eb="4">
      <t>ギョウジ</t>
    </rPh>
    <rPh sb="5" eb="7">
      <t>キカク</t>
    </rPh>
    <rPh sb="7" eb="10">
      <t>イインカイ</t>
    </rPh>
    <rPh sb="11" eb="14">
      <t>ナゴヤ</t>
    </rPh>
    <phoneticPr fontId="2"/>
  </si>
  <si>
    <t>25（火）</t>
    <rPh sb="3" eb="4">
      <t>カ</t>
    </rPh>
    <phoneticPr fontId="2"/>
  </si>
  <si>
    <r>
      <t>5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</si>
  <si>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日付</t>
    <phoneticPr fontId="2"/>
  </si>
  <si>
    <r>
      <rPr>
        <sz val="10"/>
        <rFont val="MS UI Gothic"/>
        <family val="3"/>
        <charset val="128"/>
      </rPr>
      <t>☆全国大会（札幌）</t>
    </r>
    <rPh sb="1" eb="3">
      <t>ゼンコク</t>
    </rPh>
    <rPh sb="3" eb="5">
      <t>タイカイ</t>
    </rPh>
    <rPh sb="6" eb="8">
      <t>サッポロ</t>
    </rPh>
    <phoneticPr fontId="2"/>
  </si>
  <si>
    <t>25,26</t>
    <phoneticPr fontId="2"/>
  </si>
  <si>
    <r>
      <rPr>
        <sz val="10"/>
        <rFont val="MS UI Gothic"/>
        <family val="3"/>
        <charset val="128"/>
      </rPr>
      <t>□幹事長会議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ＫＹＢ）</t>
    </r>
    <rPh sb="1" eb="4">
      <t>カンジチョウ</t>
    </rPh>
    <rPh sb="4" eb="6">
      <t>カイギ</t>
    </rPh>
    <phoneticPr fontId="2"/>
  </si>
  <si>
    <t>30(火)</t>
    <rPh sb="3" eb="4">
      <t>ヒ</t>
    </rPh>
    <phoneticPr fontId="2"/>
  </si>
  <si>
    <r>
      <rPr>
        <sz val="10"/>
        <color indexed="8"/>
        <rFont val="MS UI Gothic"/>
        <family val="3"/>
        <charset val="128"/>
      </rPr>
      <t>◆さつき大会事前審査会</t>
    </r>
    <rPh sb="4" eb="6">
      <t>タイカイ</t>
    </rPh>
    <rPh sb="6" eb="8">
      <t>ジゼン</t>
    </rPh>
    <rPh sb="8" eb="10">
      <t>シンサ</t>
    </rPh>
    <rPh sb="10" eb="11">
      <t>カイ</t>
    </rPh>
    <phoneticPr fontId="2"/>
  </si>
  <si>
    <r>
      <t>12(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</si>
  <si>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キャタラー</t>
    <phoneticPr fontId="2"/>
  </si>
  <si>
    <r>
      <rPr>
        <sz val="10.5"/>
        <color indexed="10"/>
        <rFont val="ＭＳ Ｐゴシック"/>
        <family val="3"/>
        <charset val="128"/>
      </rPr>
      <t>☆</t>
    </r>
    <phoneticPr fontId="2"/>
  </si>
  <si>
    <r>
      <t>(</t>
    </r>
    <r>
      <rPr>
        <sz val="9.5"/>
        <rFont val="MS UI Gothic"/>
        <family val="3"/>
        <charset val="128"/>
      </rPr>
      <t>木・金</t>
    </r>
    <r>
      <rPr>
        <sz val="9.5"/>
        <rFont val="Arial"/>
        <family val="2"/>
      </rPr>
      <t>)</t>
    </r>
    <rPh sb="1" eb="2">
      <t>キ</t>
    </rPh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</si>
  <si>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◆基本研修会リハーサル</t>
    </r>
    <rPh sb="1" eb="3">
      <t>キホン</t>
    </rPh>
    <rPh sb="3" eb="6">
      <t>ケンシュウカイ</t>
    </rPh>
    <phoneticPr fontId="2"/>
  </si>
  <si>
    <r>
      <t>19(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</si>
  <si>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"/>
        <rFont val="MS UI Gothic"/>
        <family val="3"/>
        <charset val="128"/>
      </rPr>
      <t>◇さつき大会</t>
    </r>
    <rPh sb="4" eb="6">
      <t>タイカイ</t>
    </rPh>
    <phoneticPr fontId="2"/>
  </si>
  <si>
    <r>
      <t>26(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</si>
  <si>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グランシップ</t>
    </r>
    <phoneticPr fontId="2"/>
  </si>
  <si>
    <t>キャタラー</t>
    <phoneticPr fontId="2"/>
  </si>
  <si>
    <r>
      <rPr>
        <sz val="10.5"/>
        <rFont val="ＭＳ Ｐゴシック"/>
        <family val="3"/>
        <charset val="128"/>
      </rPr>
      <t>◆</t>
    </r>
    <phoneticPr fontId="2"/>
  </si>
  <si>
    <r>
      <rPr>
        <sz val="10.5"/>
        <rFont val="ＭＳ Ｐゴシック"/>
        <family val="3"/>
        <charset val="128"/>
      </rPr>
      <t>準</t>
    </r>
    <rPh sb="0" eb="1">
      <t>ジュン</t>
    </rPh>
    <phoneticPr fontId="2"/>
  </si>
  <si>
    <r>
      <rPr>
        <b/>
        <sz val="10.5"/>
        <rFont val="ＭＳ Ｐゴシック"/>
        <family val="3"/>
        <charset val="128"/>
      </rPr>
      <t>◇</t>
    </r>
    <phoneticPr fontId="2"/>
  </si>
  <si>
    <r>
      <rPr>
        <b/>
        <sz val="10.5"/>
        <rFont val="ＭＳ Ｐゴシック"/>
        <family val="3"/>
        <charset val="128"/>
      </rPr>
      <t>○</t>
    </r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</si>
  <si>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2</t>
    </r>
    <r>
      <rPr>
        <sz val="10"/>
        <color indexed="8"/>
        <rFont val="MS UI Gothic"/>
        <family val="3"/>
        <charset val="128"/>
      </rPr>
      <t>回世話人会</t>
    </r>
    <phoneticPr fontId="2"/>
  </si>
  <si>
    <t>29（月）</t>
    <rPh sb="2" eb="3">
      <t>ガツ</t>
    </rPh>
    <phoneticPr fontId="2"/>
  </si>
  <si>
    <r>
      <t>6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</si>
  <si>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r>
      <rPr>
        <sz val="10"/>
        <rFont val="MS UI Gothic"/>
        <family val="3"/>
        <charset val="128"/>
      </rPr>
      <t>☆全日本選抜大会</t>
    </r>
    <rPh sb="1" eb="4">
      <t>ゼンニホン</t>
    </rPh>
    <rPh sb="4" eb="6">
      <t>センバツ</t>
    </rPh>
    <rPh sb="6" eb="8">
      <t>タイカイ</t>
    </rPh>
    <phoneticPr fontId="2"/>
  </si>
  <si>
    <r>
      <t>9(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2" eb="3">
      <t>キン</t>
    </rPh>
    <phoneticPr fontId="2"/>
  </si>
  <si>
    <r>
      <rPr>
        <sz val="10"/>
        <rFont val="MS UI Gothic"/>
        <family val="3"/>
        <charset val="128"/>
      </rPr>
      <t>□支部役員会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1" eb="3">
      <t>シブ</t>
    </rPh>
    <rPh sb="3" eb="5">
      <t>ヤクイン</t>
    </rPh>
    <rPh sb="5" eb="6">
      <t>カイ</t>
    </rPh>
    <rPh sb="7" eb="10">
      <t>ナゴヤ</t>
    </rPh>
    <phoneticPr fontId="2"/>
  </si>
  <si>
    <r>
      <t>13(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カ</t>
    </rPh>
    <phoneticPr fontId="2"/>
  </si>
  <si>
    <r>
      <rPr>
        <sz val="10"/>
        <rFont val="MS UI Gothic"/>
        <family val="3"/>
        <charset val="128"/>
      </rPr>
      <t>▽第</t>
    </r>
    <r>
      <rPr>
        <sz val="10"/>
        <rFont val="Arial"/>
        <family val="2"/>
      </rPr>
      <t>2</t>
    </r>
    <r>
      <rPr>
        <sz val="10"/>
        <rFont val="MS UI Gothic"/>
        <family val="3"/>
        <charset val="128"/>
      </rPr>
      <t>回幹事会</t>
    </r>
    <rPh sb="1" eb="2">
      <t>ダイ</t>
    </rPh>
    <rPh sb="3" eb="4">
      <t>カイ</t>
    </rPh>
    <rPh sb="4" eb="7">
      <t>カンジカイ</t>
    </rPh>
    <phoneticPr fontId="2"/>
  </si>
  <si>
    <r>
      <t>08(</t>
    </r>
    <r>
      <rPr>
        <sz val="9.5"/>
        <color indexed="8"/>
        <rFont val="MS UI Gothic"/>
        <family val="3"/>
        <charset val="128"/>
      </rPr>
      <t>木</t>
    </r>
    <r>
      <rPr>
        <sz val="9.5"/>
        <color indexed="8"/>
        <rFont val="Arial"/>
        <family val="2"/>
      </rPr>
      <t>)</t>
    </r>
    <rPh sb="3" eb="4">
      <t>モク</t>
    </rPh>
    <phoneticPr fontId="2"/>
  </si>
  <si>
    <t>トヨタ</t>
    <phoneticPr fontId="2"/>
  </si>
  <si>
    <t>三静工業</t>
    <rPh sb="0" eb="1">
      <t>サン</t>
    </rPh>
    <rPh sb="1" eb="2">
      <t>セイ</t>
    </rPh>
    <rPh sb="2" eb="4">
      <t>コウギョウ</t>
    </rPh>
    <phoneticPr fontId="2"/>
  </si>
  <si>
    <r>
      <rPr>
        <sz val="10"/>
        <rFont val="MS UI Gothic"/>
        <family val="3"/>
        <charset val="128"/>
      </rPr>
      <t>（日経ホール）</t>
    </r>
    <rPh sb="1" eb="3">
      <t>ニッケイ</t>
    </rPh>
    <phoneticPr fontId="2"/>
  </si>
  <si>
    <r>
      <t>行）行事・企画委員会</t>
    </r>
    <r>
      <rPr>
        <sz val="10"/>
        <rFont val="Arial"/>
        <family val="2"/>
      </rPr>
      <t>(</t>
    </r>
    <r>
      <rPr>
        <sz val="10"/>
        <rFont val="ＭＳ Ｐゴシック"/>
        <family val="3"/>
        <charset val="128"/>
      </rPr>
      <t>名古屋</t>
    </r>
    <r>
      <rPr>
        <sz val="10"/>
        <rFont val="Arial"/>
        <family val="2"/>
      </rPr>
      <t>)</t>
    </r>
  </si>
  <si>
    <t>27（火）</t>
    <rPh sb="3" eb="4">
      <t>カ</t>
    </rPh>
    <phoneticPr fontId="2"/>
  </si>
  <si>
    <t>14,15(水・木)</t>
    <rPh sb="6" eb="7">
      <t>スイ</t>
    </rPh>
    <rPh sb="8" eb="9">
      <t>モク</t>
    </rPh>
    <phoneticPr fontId="2"/>
  </si>
  <si>
    <t>ヴェルデ</t>
    <phoneticPr fontId="2"/>
  </si>
  <si>
    <r>
      <rPr>
        <sz val="10"/>
        <color indexed="8"/>
        <rFont val="MS UI Gothic"/>
        <family val="3"/>
        <charset val="128"/>
      </rPr>
      <t>◆推進者（支援者）研修会リハーサル</t>
    </r>
    <phoneticPr fontId="2"/>
  </si>
  <si>
    <r>
      <t>22(</t>
    </r>
    <r>
      <rPr>
        <sz val="9.5"/>
        <color indexed="8"/>
        <rFont val="MS UI Gothic"/>
        <family val="3"/>
        <charset val="128"/>
      </rPr>
      <t>木</t>
    </r>
    <r>
      <rPr>
        <sz val="9.5"/>
        <color indexed="8"/>
        <rFont val="Arial"/>
        <family val="2"/>
      </rPr>
      <t>)</t>
    </r>
    <rPh sb="3" eb="4">
      <t>モク</t>
    </rPh>
    <phoneticPr fontId="2"/>
  </si>
  <si>
    <r>
      <rPr>
        <b/>
        <sz val="10.5"/>
        <rFont val="ＭＳ Ｐゴシック"/>
        <family val="3"/>
        <charset val="128"/>
      </rPr>
      <t>▽</t>
    </r>
    <phoneticPr fontId="2"/>
  </si>
  <si>
    <r>
      <rPr>
        <b/>
        <sz val="10.5"/>
        <rFont val="ＭＳ Ｐゴシック"/>
        <family val="3"/>
        <charset val="128"/>
      </rPr>
      <t>準</t>
    </r>
    <rPh sb="0" eb="1">
      <t>ジュン</t>
    </rPh>
    <phoneticPr fontId="2"/>
  </si>
  <si>
    <r>
      <rPr>
        <sz val="10.5"/>
        <rFont val="ＭＳ Ｐゴシック"/>
        <family val="3"/>
        <charset val="128"/>
      </rPr>
      <t>◆</t>
    </r>
    <phoneticPr fontId="2"/>
  </si>
  <si>
    <r>
      <t>7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</si>
  <si>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日付</t>
    <phoneticPr fontId="2"/>
  </si>
  <si>
    <t>☆全国大会（京都）</t>
    <rPh sb="1" eb="3">
      <t>ゼンコク</t>
    </rPh>
    <rPh sb="3" eb="5">
      <t>タイカイ</t>
    </rPh>
    <rPh sb="6" eb="8">
      <t>キョウト</t>
    </rPh>
    <phoneticPr fontId="2"/>
  </si>
  <si>
    <r>
      <t>6,</t>
    </r>
    <r>
      <rPr>
        <sz val="9.5"/>
        <rFont val="ＭＳ Ｐゴシック"/>
        <family val="3"/>
        <charset val="128"/>
      </rPr>
      <t>７</t>
    </r>
    <phoneticPr fontId="2"/>
  </si>
  <si>
    <r>
      <rPr>
        <sz val="10"/>
        <color indexed="8"/>
        <rFont val="MS UI Gothic"/>
        <family val="3"/>
        <charset val="128"/>
      </rPr>
      <t>◇推進者（支援者）研修会</t>
    </r>
  </si>
  <si>
    <r>
      <t>13,14(</t>
    </r>
    <r>
      <rPr>
        <sz val="9.5"/>
        <color indexed="8"/>
        <rFont val="MS UI Gothic"/>
        <family val="3"/>
        <charset val="128"/>
      </rPr>
      <t>木･金</t>
    </r>
    <r>
      <rPr>
        <sz val="9.5"/>
        <color indexed="8"/>
        <rFont val="Arial"/>
        <family val="2"/>
      </rPr>
      <t>)</t>
    </r>
    <rPh sb="6" eb="7">
      <t>モク</t>
    </rPh>
    <rPh sb="8" eb="9">
      <t>キン</t>
    </rPh>
    <phoneticPr fontId="2"/>
  </si>
  <si>
    <r>
      <rPr>
        <sz val="10"/>
        <color indexed="8"/>
        <rFont val="MS UI Gothic"/>
        <family val="3"/>
        <charset val="128"/>
      </rPr>
      <t>時之栖</t>
    </r>
    <rPh sb="0" eb="3">
      <t>トキノスミカ</t>
    </rPh>
    <phoneticPr fontId="2"/>
  </si>
  <si>
    <r>
      <rPr>
        <sz val="10"/>
        <color indexed="10"/>
        <rFont val="ＭＳ Ｐゴシック"/>
        <family val="3"/>
        <charset val="128"/>
      </rPr>
      <t>☆</t>
    </r>
    <phoneticPr fontId="2"/>
  </si>
  <si>
    <r>
      <rPr>
        <sz val="10"/>
        <rFont val="MS UI Gothic"/>
        <family val="3"/>
        <charset val="128"/>
      </rPr>
      <t>△支部選抜前日準備</t>
    </r>
    <rPh sb="5" eb="7">
      <t>ゼンジツ</t>
    </rPh>
    <rPh sb="7" eb="9">
      <t>ジュンビ</t>
    </rPh>
    <phoneticPr fontId="2"/>
  </si>
  <si>
    <r>
      <t>20(</t>
    </r>
    <r>
      <rPr>
        <sz val="9.5"/>
        <rFont val="MS UI Gothic"/>
        <family val="3"/>
        <charset val="128"/>
      </rPr>
      <t>木</t>
    </r>
    <r>
      <rPr>
        <sz val="9.5"/>
        <rFont val="Arial"/>
        <family val="2"/>
      </rPr>
      <t>)</t>
    </r>
    <rPh sb="3" eb="4">
      <t>モク</t>
    </rPh>
    <phoneticPr fontId="2"/>
  </si>
  <si>
    <r>
      <rPr>
        <sz val="10"/>
        <color indexed="8"/>
        <rFont val="MS UI Gothic"/>
        <family val="3"/>
        <charset val="128"/>
      </rPr>
      <t>※幹事ﾚﾍﾞﾙｱｯﾌﾟ研修会</t>
    </r>
  </si>
  <si>
    <r>
      <t>28(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3" eb="4">
      <t>キン</t>
    </rPh>
    <phoneticPr fontId="2"/>
  </si>
  <si>
    <t>高遠副世話人</t>
    <rPh sb="0" eb="2">
      <t>タカトウ</t>
    </rPh>
    <rPh sb="2" eb="3">
      <t>フク</t>
    </rPh>
    <rPh sb="3" eb="5">
      <t>セワ</t>
    </rPh>
    <rPh sb="5" eb="6">
      <t>ニン</t>
    </rPh>
    <phoneticPr fontId="2"/>
  </si>
  <si>
    <r>
      <rPr>
        <sz val="10"/>
        <rFont val="MS UI Gothic"/>
        <family val="3"/>
        <charset val="128"/>
      </rPr>
      <t>△支部選抜大会</t>
    </r>
    <phoneticPr fontId="2"/>
  </si>
  <si>
    <r>
      <t>21(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3" eb="4">
      <t>キン</t>
    </rPh>
    <phoneticPr fontId="2"/>
  </si>
  <si>
    <r>
      <rPr>
        <b/>
        <sz val="10.5"/>
        <rFont val="ＭＳ Ｐゴシック"/>
        <family val="3"/>
        <charset val="128"/>
      </rPr>
      <t>準</t>
    </r>
    <phoneticPr fontId="2"/>
  </si>
  <si>
    <r>
      <rPr>
        <sz val="10.5"/>
        <rFont val="ＭＳ Ｐゴシック"/>
        <family val="3"/>
        <charset val="128"/>
      </rPr>
      <t>◇</t>
    </r>
    <phoneticPr fontId="2"/>
  </si>
  <si>
    <r>
      <rPr>
        <sz val="10.5"/>
        <rFont val="ＭＳ Ｐゴシック"/>
        <family val="3"/>
        <charset val="128"/>
      </rPr>
      <t>※</t>
    </r>
    <phoneticPr fontId="2"/>
  </si>
  <si>
    <t>　（安城市民会館）</t>
    <rPh sb="2" eb="4">
      <t>アンジョウ</t>
    </rPh>
    <rPh sb="4" eb="6">
      <t>シミン</t>
    </rPh>
    <rPh sb="6" eb="8">
      <t>カイカン</t>
    </rPh>
    <phoneticPr fontId="2"/>
  </si>
  <si>
    <r>
      <t>8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</si>
  <si>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r>
      <rPr>
        <sz val="10"/>
        <rFont val="MS UI Gothic"/>
        <family val="3"/>
        <charset val="128"/>
      </rPr>
      <t>行）行事・企画委員会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11" eb="14">
      <t>ナゴヤ</t>
    </rPh>
    <phoneticPr fontId="2"/>
  </si>
  <si>
    <r>
      <t>1(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2" eb="3">
      <t>キン</t>
    </rPh>
    <phoneticPr fontId="2"/>
  </si>
  <si>
    <t>▲第2回運営委員会</t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</si>
  <si>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r>
      <rPr>
        <sz val="10"/>
        <rFont val="MS UI Gothic"/>
        <family val="3"/>
        <charset val="128"/>
      </rPr>
      <t>□幹事長・事務局会議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トヨタ）</t>
    </r>
    <rPh sb="1" eb="4">
      <t>カンジチョウ</t>
    </rPh>
    <rPh sb="5" eb="8">
      <t>ジムキョク</t>
    </rPh>
    <rPh sb="8" eb="10">
      <t>カイギ</t>
    </rPh>
    <phoneticPr fontId="2"/>
  </si>
  <si>
    <r>
      <rPr>
        <sz val="10"/>
        <color indexed="8"/>
        <rFont val="MS UI Gothic"/>
        <family val="3"/>
        <charset val="128"/>
      </rPr>
      <t>◇経営者・管理者懇話会</t>
    </r>
  </si>
  <si>
    <r>
      <t>25(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</si>
  <si>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.5"/>
        <color indexed="30"/>
        <rFont val="ＭＳ Ｐゴシック"/>
        <family val="3"/>
        <charset val="128"/>
      </rPr>
      <t>□</t>
    </r>
    <phoneticPr fontId="2"/>
  </si>
  <si>
    <t>◇リーダー研修会リハーサル</t>
    <rPh sb="5" eb="8">
      <t>ケンシュウカイ</t>
    </rPh>
    <phoneticPr fontId="2"/>
  </si>
  <si>
    <r>
      <t>28(</t>
    </r>
    <r>
      <rPr>
        <sz val="10"/>
        <color indexed="8"/>
        <rFont val="ＭＳ Ｐゴシック"/>
        <family val="3"/>
        <charset val="128"/>
      </rPr>
      <t>月）</t>
    </r>
    <rPh sb="3" eb="4">
      <t>ゲツ</t>
    </rPh>
    <phoneticPr fontId="2"/>
  </si>
  <si>
    <t>ジヤトコ</t>
    <phoneticPr fontId="2"/>
  </si>
  <si>
    <r>
      <rPr>
        <sz val="10"/>
        <rFont val="ＭＳ Ｐゴシック"/>
        <family val="3"/>
        <charset val="128"/>
      </rPr>
      <t>◆</t>
    </r>
    <phoneticPr fontId="2"/>
  </si>
  <si>
    <r>
      <rPr>
        <sz val="10"/>
        <rFont val="ＭＳ Ｐゴシック"/>
        <family val="3"/>
        <charset val="128"/>
      </rPr>
      <t>▲</t>
    </r>
    <phoneticPr fontId="2"/>
  </si>
  <si>
    <r>
      <rPr>
        <b/>
        <sz val="10.5"/>
        <rFont val="ＭＳ Ｐゴシック"/>
        <family val="3"/>
        <charset val="128"/>
      </rPr>
      <t>◇</t>
    </r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</si>
  <si>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3</t>
    </r>
    <r>
      <rPr>
        <sz val="10"/>
        <color indexed="8"/>
        <rFont val="MS UI Gothic"/>
        <family val="3"/>
        <charset val="128"/>
      </rPr>
      <t>回世話人会</t>
    </r>
    <phoneticPr fontId="2"/>
  </si>
  <si>
    <r>
      <t>31(</t>
    </r>
    <r>
      <rPr>
        <sz val="10"/>
        <color indexed="8"/>
        <rFont val="MS UI Gothic"/>
        <family val="3"/>
        <charset val="128"/>
      </rPr>
      <t>木</t>
    </r>
    <r>
      <rPr>
        <sz val="10"/>
        <color indexed="8"/>
        <rFont val="Arial"/>
        <family val="2"/>
      </rPr>
      <t>)</t>
    </r>
    <rPh sb="3" eb="4">
      <t>モク</t>
    </rPh>
    <phoneticPr fontId="2"/>
  </si>
  <si>
    <t>小糸</t>
    <rPh sb="0" eb="2">
      <t>コイト</t>
    </rPh>
    <phoneticPr fontId="2"/>
  </si>
  <si>
    <r>
      <t>9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</si>
  <si>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日付</t>
    <phoneticPr fontId="2"/>
  </si>
  <si>
    <t>☆全国大会（広島）</t>
    <rPh sb="1" eb="3">
      <t>ゼンコク</t>
    </rPh>
    <rPh sb="3" eb="5">
      <t>タイカイ</t>
    </rPh>
    <rPh sb="6" eb="8">
      <t>ヒロシマ</t>
    </rPh>
    <phoneticPr fontId="2"/>
  </si>
  <si>
    <t>14,15</t>
    <phoneticPr fontId="2"/>
  </si>
  <si>
    <t>□支部役員会（名古屋）</t>
    <rPh sb="7" eb="10">
      <t>ナゴヤ</t>
    </rPh>
    <phoneticPr fontId="2"/>
  </si>
  <si>
    <r>
      <t>12(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ヒ</t>
    </rPh>
    <phoneticPr fontId="2"/>
  </si>
  <si>
    <r>
      <rPr>
        <sz val="10"/>
        <color indexed="8"/>
        <rFont val="MS UI Gothic"/>
        <family val="3"/>
        <charset val="128"/>
      </rPr>
      <t>◇リーダー研修会</t>
    </r>
    <rPh sb="5" eb="8">
      <t>ケンシュウカイ</t>
    </rPh>
    <phoneticPr fontId="2"/>
  </si>
  <si>
    <r>
      <t>14,15(</t>
    </r>
    <r>
      <rPr>
        <sz val="9.5"/>
        <color indexed="8"/>
        <rFont val="MS UI Gothic"/>
        <family val="3"/>
        <charset val="128"/>
      </rPr>
      <t>木･金</t>
    </r>
    <r>
      <rPr>
        <sz val="9.5"/>
        <color indexed="8"/>
        <rFont val="Arial"/>
        <family val="2"/>
      </rPr>
      <t>)</t>
    </r>
    <rPh sb="6" eb="7">
      <t>モク</t>
    </rPh>
    <rPh sb="8" eb="9">
      <t>キン</t>
    </rPh>
    <phoneticPr fontId="2"/>
  </si>
  <si>
    <t>ジヤトコ</t>
    <phoneticPr fontId="2"/>
  </si>
  <si>
    <r>
      <rPr>
        <sz val="10"/>
        <rFont val="MS UI Gothic"/>
        <family val="3"/>
        <charset val="128"/>
      </rPr>
      <t>△チャンピオン前日準備</t>
    </r>
    <rPh sb="7" eb="9">
      <t>ゼンジツ</t>
    </rPh>
    <rPh sb="9" eb="11">
      <t>ジュンビ</t>
    </rPh>
    <phoneticPr fontId="2"/>
  </si>
  <si>
    <r>
      <t>21(</t>
    </r>
    <r>
      <rPr>
        <sz val="9.5"/>
        <rFont val="MS UI Gothic"/>
        <family val="3"/>
        <charset val="128"/>
      </rPr>
      <t>木</t>
    </r>
    <r>
      <rPr>
        <sz val="9.5"/>
        <rFont val="Arial"/>
        <family val="2"/>
      </rPr>
      <t>)</t>
    </r>
    <rPh sb="3" eb="4">
      <t>モク</t>
    </rPh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</si>
  <si>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3</t>
    </r>
    <r>
      <rPr>
        <sz val="10"/>
        <color indexed="8"/>
        <rFont val="MS UI Gothic"/>
        <family val="3"/>
        <charset val="128"/>
      </rPr>
      <t>回幹事会</t>
    </r>
    <phoneticPr fontId="2"/>
  </si>
  <si>
    <r>
      <t>20(</t>
    </r>
    <r>
      <rPr>
        <sz val="9.5"/>
        <rFont val="ＭＳ Ｐゴシック"/>
        <family val="3"/>
        <charset val="128"/>
      </rPr>
      <t>水</t>
    </r>
    <r>
      <rPr>
        <sz val="9.5"/>
        <rFont val="Arial"/>
        <family val="2"/>
      </rPr>
      <t>)</t>
    </r>
    <rPh sb="3" eb="4">
      <t>スイ</t>
    </rPh>
    <phoneticPr fontId="2"/>
  </si>
  <si>
    <t>三ヶ日</t>
    <rPh sb="0" eb="3">
      <t>ミッカビ</t>
    </rPh>
    <phoneticPr fontId="2"/>
  </si>
  <si>
    <t>△チャンピオン大会（蒲郡）</t>
    <rPh sb="10" eb="11">
      <t>ガマ</t>
    </rPh>
    <rPh sb="11" eb="12">
      <t>グン</t>
    </rPh>
    <phoneticPr fontId="2"/>
  </si>
  <si>
    <r>
      <t>22(</t>
    </r>
    <r>
      <rPr>
        <sz val="9.5"/>
        <rFont val="MS UI Gothic"/>
        <family val="3"/>
        <charset val="128"/>
      </rPr>
      <t>金</t>
    </r>
    <r>
      <rPr>
        <sz val="9.5"/>
        <rFont val="Arial"/>
        <family val="2"/>
      </rPr>
      <t>)</t>
    </r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</si>
  <si>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4</t>
    </r>
    <r>
      <rPr>
        <sz val="10"/>
        <color indexed="8"/>
        <rFont val="MS UI Gothic"/>
        <family val="3"/>
        <charset val="128"/>
      </rPr>
      <t>回世話人会</t>
    </r>
    <phoneticPr fontId="2"/>
  </si>
  <si>
    <r>
      <t>29(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phoneticPr fontId="2"/>
  </si>
  <si>
    <t>ジヤトコ</t>
    <phoneticPr fontId="2"/>
  </si>
  <si>
    <r>
      <rPr>
        <b/>
        <sz val="10.5"/>
        <rFont val="ＭＳ Ｐゴシック"/>
        <family val="3"/>
        <charset val="128"/>
      </rPr>
      <t>▽</t>
    </r>
    <phoneticPr fontId="2"/>
  </si>
  <si>
    <r>
      <t>10</t>
    </r>
    <r>
      <rPr>
        <sz val="11"/>
        <rFont val="MS UI Gothic"/>
        <family val="3"/>
        <charset val="128"/>
      </rPr>
      <t>月</t>
    </r>
    <rPh sb="2" eb="3">
      <t>ガツ</t>
    </rPh>
    <phoneticPr fontId="2"/>
  </si>
  <si>
    <r>
      <rPr>
        <sz val="10"/>
        <rFont val="MS UI Gothic"/>
        <family val="3"/>
        <charset val="128"/>
      </rPr>
      <t>□幹事長会議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住友電装</t>
    </r>
    <r>
      <rPr>
        <sz val="10"/>
        <rFont val="Arial"/>
        <family val="2"/>
      </rPr>
      <t>)</t>
    </r>
    <rPh sb="7" eb="9">
      <t>スミトモ</t>
    </rPh>
    <rPh sb="9" eb="11">
      <t>デンソウ</t>
    </rPh>
    <phoneticPr fontId="2"/>
  </si>
  <si>
    <r>
      <t>24</t>
    </r>
    <r>
      <rPr>
        <sz val="9.5"/>
        <rFont val="ＭＳ Ｐゴシック"/>
        <family val="3"/>
        <charset val="128"/>
      </rPr>
      <t>（火）</t>
    </r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</si>
  <si>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◆秋桜大会事前審査会</t>
    </r>
    <rPh sb="1" eb="3">
      <t>コスモス</t>
    </rPh>
    <rPh sb="3" eb="5">
      <t>タイカイ</t>
    </rPh>
    <rPh sb="5" eb="7">
      <t>ジゼン</t>
    </rPh>
    <rPh sb="7" eb="10">
      <t>シンサカイ</t>
    </rPh>
    <phoneticPr fontId="2"/>
  </si>
  <si>
    <r>
      <t>4(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2" eb="3">
      <t>スイ</t>
    </rPh>
    <phoneticPr fontId="2"/>
  </si>
  <si>
    <r>
      <rPr>
        <sz val="10"/>
        <color indexed="8"/>
        <rFont val="MS UI Gothic"/>
        <family val="3"/>
        <charset val="128"/>
      </rPr>
      <t>○役員会</t>
    </r>
    <rPh sb="1" eb="4">
      <t>ヤクインカイ</t>
    </rPh>
    <phoneticPr fontId="2"/>
  </si>
  <si>
    <r>
      <t>13(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</si>
  <si>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◇秋桜大会</t>
    </r>
    <rPh sb="1" eb="2">
      <t>アキ</t>
    </rPh>
    <rPh sb="2" eb="3">
      <t>サクラ</t>
    </rPh>
    <rPh sb="3" eb="5">
      <t>タイカイ</t>
    </rPh>
    <phoneticPr fontId="2"/>
  </si>
  <si>
    <r>
      <t>27(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</si>
  <si>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グランシップ</t>
    <phoneticPr fontId="2"/>
  </si>
  <si>
    <r>
      <t>11</t>
    </r>
    <r>
      <rPr>
        <sz val="12"/>
        <rFont val="MS UI Gothic"/>
        <family val="3"/>
        <charset val="128"/>
      </rPr>
      <t>月</t>
    </r>
    <rPh sb="2" eb="3">
      <t>ガツ</t>
    </rPh>
    <phoneticPr fontId="2"/>
  </si>
  <si>
    <r>
      <rPr>
        <sz val="10"/>
        <rFont val="MS UI Gothic"/>
        <family val="3"/>
        <charset val="128"/>
      </rPr>
      <t>☆全日本選抜（東京）</t>
    </r>
    <rPh sb="1" eb="4">
      <t>ゼンニッポン</t>
    </rPh>
    <rPh sb="4" eb="6">
      <t>センバツ</t>
    </rPh>
    <rPh sb="7" eb="9">
      <t>トウキョウ</t>
    </rPh>
    <phoneticPr fontId="2"/>
  </si>
  <si>
    <r>
      <t>7(</t>
    </r>
    <r>
      <rPr>
        <sz val="9.5"/>
        <rFont val="ＭＳ Ｐゴシック"/>
        <family val="3"/>
        <charset val="128"/>
      </rPr>
      <t>火）</t>
    </r>
    <rPh sb="2" eb="3">
      <t>カ</t>
    </rPh>
    <phoneticPr fontId="2"/>
  </si>
  <si>
    <r>
      <rPr>
        <sz val="10"/>
        <rFont val="ＭＳ Ｐゴシック"/>
        <family val="3"/>
        <charset val="128"/>
      </rPr>
      <t>講</t>
    </r>
    <r>
      <rPr>
        <sz val="10"/>
        <rFont val="Arial"/>
        <family val="2"/>
      </rPr>
      <t>)QC</t>
    </r>
    <r>
      <rPr>
        <sz val="10"/>
        <rFont val="ＭＳ Ｐゴシック"/>
        <family val="3"/>
        <charset val="128"/>
      </rPr>
      <t>サークル指導士講習</t>
    </r>
    <rPh sb="0" eb="1">
      <t>コウ</t>
    </rPh>
    <rPh sb="8" eb="10">
      <t>シドウ</t>
    </rPh>
    <rPh sb="10" eb="11">
      <t>シ</t>
    </rPh>
    <rPh sb="11" eb="13">
      <t>コウシュウ</t>
    </rPh>
    <phoneticPr fontId="2"/>
  </si>
  <si>
    <r>
      <rPr>
        <sz val="10"/>
        <color indexed="10"/>
        <rFont val="ＭＳ Ｐゴシック"/>
        <family val="3"/>
        <charset val="128"/>
      </rPr>
      <t>◎</t>
    </r>
    <phoneticPr fontId="2"/>
  </si>
  <si>
    <r>
      <t>21(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3" eb="4">
      <t>ヒ</t>
    </rPh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</si>
  <si>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5</t>
    </r>
    <r>
      <rPr>
        <sz val="10"/>
        <color indexed="8"/>
        <rFont val="MS UI Gothic"/>
        <family val="3"/>
        <charset val="128"/>
      </rPr>
      <t>回世話人会</t>
    </r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</si>
  <si>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r>
      <t>22(</t>
    </r>
    <r>
      <rPr>
        <sz val="9"/>
        <color indexed="8"/>
        <rFont val="MS UI Gothic"/>
        <family val="3"/>
        <charset val="128"/>
      </rPr>
      <t>水</t>
    </r>
    <r>
      <rPr>
        <sz val="9"/>
        <color indexed="8"/>
        <rFont val="Arial"/>
        <family val="2"/>
      </rPr>
      <t>)</t>
    </r>
    <rPh sb="3" eb="4">
      <t>ミズ</t>
    </rPh>
    <phoneticPr fontId="2"/>
  </si>
  <si>
    <t>アスモ</t>
    <phoneticPr fontId="2"/>
  </si>
  <si>
    <r>
      <t>12</t>
    </r>
    <r>
      <rPr>
        <sz val="11"/>
        <rFont val="MS UI Gothic"/>
        <family val="3"/>
        <charset val="128"/>
      </rPr>
      <t>月</t>
    </r>
    <rPh sb="2" eb="3">
      <t>ガツ</t>
    </rPh>
    <phoneticPr fontId="2"/>
  </si>
  <si>
    <r>
      <rPr>
        <sz val="10"/>
        <rFont val="MS UI Gothic"/>
        <family val="3"/>
        <charset val="128"/>
      </rPr>
      <t>☆全国大会（沖縄）</t>
    </r>
    <rPh sb="1" eb="3">
      <t>ゼンコク</t>
    </rPh>
    <rPh sb="3" eb="5">
      <t>タイカイ</t>
    </rPh>
    <rPh sb="6" eb="8">
      <t>オキナワ</t>
    </rPh>
    <phoneticPr fontId="2"/>
  </si>
  <si>
    <t>14.15</t>
    <phoneticPr fontId="2"/>
  </si>
  <si>
    <r>
      <rPr>
        <sz val="10"/>
        <rFont val="MS UI Gothic"/>
        <family val="3"/>
        <charset val="128"/>
      </rPr>
      <t>顧）顧問懇談会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名古屋</t>
    </r>
    <r>
      <rPr>
        <sz val="10"/>
        <rFont val="Arial"/>
        <family val="2"/>
      </rPr>
      <t>)</t>
    </r>
    <rPh sb="0" eb="1">
      <t>カエリ</t>
    </rPh>
    <rPh sb="2" eb="4">
      <t>コモン</t>
    </rPh>
    <rPh sb="4" eb="7">
      <t>コンダンカイ</t>
    </rPh>
    <rPh sb="8" eb="11">
      <t>ナゴヤ</t>
    </rPh>
    <phoneticPr fontId="2"/>
  </si>
  <si>
    <r>
      <t>12(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2" eb="3">
      <t>モク</t>
    </rPh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</si>
  <si>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4</t>
    </r>
    <r>
      <rPr>
        <sz val="10"/>
        <color indexed="8"/>
        <rFont val="MS UI Gothic"/>
        <family val="3"/>
        <charset val="128"/>
      </rPr>
      <t>回幹事会</t>
    </r>
    <phoneticPr fontId="2"/>
  </si>
  <si>
    <r>
      <t>01(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</si>
  <si>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t>アマノ</t>
    <phoneticPr fontId="2"/>
  </si>
  <si>
    <r>
      <rPr>
        <sz val="10"/>
        <rFont val="MS UI Gothic"/>
        <family val="3"/>
        <charset val="128"/>
      </rPr>
      <t>□幹事長・事務局会議</t>
    </r>
    <r>
      <rPr>
        <sz val="10"/>
        <rFont val="Arial"/>
        <family val="2"/>
      </rPr>
      <t>(</t>
    </r>
    <r>
      <rPr>
        <sz val="10"/>
        <rFont val="MS UI Gothic"/>
        <family val="3"/>
        <charset val="128"/>
      </rPr>
      <t>ｵｰｴｽｼﾞｰ）</t>
    </r>
    <rPh sb="1" eb="4">
      <t>カンジチョウ</t>
    </rPh>
    <rPh sb="5" eb="8">
      <t>ジムキョク</t>
    </rPh>
    <rPh sb="8" eb="10">
      <t>カイギ</t>
    </rPh>
    <phoneticPr fontId="2"/>
  </si>
  <si>
    <r>
      <t>19(</t>
    </r>
    <r>
      <rPr>
        <sz val="9.5"/>
        <rFont val="MS UI Gothic"/>
        <family val="3"/>
        <charset val="128"/>
      </rPr>
      <t>火</t>
    </r>
    <r>
      <rPr>
        <sz val="9.5"/>
        <rFont val="Arial"/>
        <family val="2"/>
      </rPr>
      <t>)</t>
    </r>
    <rPh sb="2" eb="3">
      <t>モク</t>
    </rPh>
    <rPh sb="3" eb="4">
      <t>カ</t>
    </rPh>
    <phoneticPr fontId="2"/>
  </si>
  <si>
    <r>
      <rPr>
        <sz val="10"/>
        <color indexed="8"/>
        <rFont val="MS UI Gothic"/>
        <family val="3"/>
        <charset val="128"/>
      </rPr>
      <t>◇賛助会員研修会</t>
    </r>
    <rPh sb="1" eb="3">
      <t>サンジョ</t>
    </rPh>
    <rPh sb="3" eb="5">
      <t>カイイン</t>
    </rPh>
    <rPh sb="5" eb="8">
      <t>ケンシュウカイ</t>
    </rPh>
    <phoneticPr fontId="2"/>
  </si>
  <si>
    <r>
      <t>8(</t>
    </r>
    <r>
      <rPr>
        <sz val="9"/>
        <color indexed="8"/>
        <rFont val="ＭＳ Ｐゴシック"/>
        <family val="3"/>
        <charset val="128"/>
      </rPr>
      <t>金）</t>
    </r>
    <rPh sb="1" eb="2">
      <t>キン</t>
    </rPh>
    <phoneticPr fontId="2"/>
  </si>
  <si>
    <r>
      <rPr>
        <sz val="10"/>
        <color indexed="12"/>
        <rFont val="ＭＳ Ｐゴシック"/>
        <family val="3"/>
        <charset val="128"/>
      </rPr>
      <t>顧</t>
    </r>
    <rPh sb="0" eb="1">
      <t>カエリミ</t>
    </rPh>
    <phoneticPr fontId="2"/>
  </si>
  <si>
    <r>
      <rPr>
        <sz val="10"/>
        <color indexed="8"/>
        <rFont val="MS UI Gothic"/>
        <family val="3"/>
        <charset val="128"/>
      </rPr>
      <t>◆東部新春大会事前審査会</t>
    </r>
    <rPh sb="1" eb="3">
      <t>トウブ</t>
    </rPh>
    <rPh sb="3" eb="5">
      <t>シンシュン</t>
    </rPh>
    <rPh sb="5" eb="7">
      <t>タイカイ</t>
    </rPh>
    <rPh sb="7" eb="9">
      <t>ジゼン</t>
    </rPh>
    <rPh sb="9" eb="11">
      <t>シンサ</t>
    </rPh>
    <rPh sb="11" eb="12">
      <t>カイ</t>
    </rPh>
    <phoneticPr fontId="2"/>
  </si>
  <si>
    <r>
      <t>20(</t>
    </r>
    <r>
      <rPr>
        <sz val="9.5"/>
        <color indexed="8"/>
        <rFont val="MS UI Gothic"/>
        <family val="3"/>
        <charset val="128"/>
      </rPr>
      <t>水</t>
    </r>
    <r>
      <rPr>
        <sz val="9.5"/>
        <color indexed="8"/>
        <rFont val="Arial"/>
        <family val="2"/>
      </rPr>
      <t>)</t>
    </r>
    <rPh sb="3" eb="4">
      <t>スイ</t>
    </rPh>
    <phoneticPr fontId="2"/>
  </si>
  <si>
    <r>
      <rPr>
        <b/>
        <sz val="10"/>
        <rFont val="ＭＳ Ｐゴシック"/>
        <family val="3"/>
        <charset val="128"/>
      </rPr>
      <t>▽</t>
    </r>
    <phoneticPr fontId="2"/>
  </si>
  <si>
    <r>
      <t>2018
/1</t>
    </r>
    <r>
      <rPr>
        <sz val="11"/>
        <rFont val="MS UI Gothic"/>
        <family val="3"/>
        <charset val="128"/>
      </rPr>
      <t>月</t>
    </r>
    <rPh sb="7" eb="8">
      <t>ガツ</t>
    </rPh>
    <phoneticPr fontId="2"/>
  </si>
  <si>
    <r>
      <rPr>
        <sz val="11"/>
        <rFont val="MS UI Gothic"/>
        <family val="3"/>
        <charset val="128"/>
      </rPr>
      <t>□支部役員会</t>
    </r>
    <r>
      <rPr>
        <sz val="11"/>
        <rFont val="Arial"/>
        <family val="2"/>
      </rPr>
      <t>(</t>
    </r>
    <r>
      <rPr>
        <sz val="11"/>
        <rFont val="MS UI Gothic"/>
        <family val="3"/>
        <charset val="128"/>
      </rPr>
      <t>名古屋</t>
    </r>
    <r>
      <rPr>
        <sz val="11"/>
        <rFont val="Arial"/>
        <family val="2"/>
      </rPr>
      <t>)</t>
    </r>
    <rPh sb="7" eb="10">
      <t>ナゴヤ</t>
    </rPh>
    <phoneticPr fontId="2"/>
  </si>
  <si>
    <t>16（火）</t>
    <rPh sb="2" eb="3">
      <t>ヒ</t>
    </rPh>
    <phoneticPr fontId="2"/>
  </si>
  <si>
    <t>▲第3回運営委員会</t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</si>
  <si>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r>
      <t>10(</t>
    </r>
    <r>
      <rPr>
        <sz val="9.5"/>
        <color indexed="8"/>
        <rFont val="ＭＳ Ｐゴシック"/>
        <family val="3"/>
        <charset val="128"/>
      </rPr>
      <t>水</t>
    </r>
    <r>
      <rPr>
        <sz val="9.5"/>
        <color indexed="8"/>
        <rFont val="Arial"/>
        <family val="2"/>
      </rPr>
      <t>)</t>
    </r>
    <rPh sb="3" eb="4">
      <t>スイ</t>
    </rPh>
    <phoneticPr fontId="2"/>
  </si>
  <si>
    <r>
      <rPr>
        <sz val="10"/>
        <color indexed="8"/>
        <rFont val="MS UI Gothic"/>
        <family val="3"/>
        <charset val="128"/>
      </rPr>
      <t>◆西部新春大会事前審査会</t>
    </r>
    <rPh sb="1" eb="3">
      <t>セイブ</t>
    </rPh>
    <rPh sb="3" eb="5">
      <t>シンシュン</t>
    </rPh>
    <rPh sb="5" eb="7">
      <t>タイカイ</t>
    </rPh>
    <rPh sb="7" eb="9">
      <t>ジゼン</t>
    </rPh>
    <rPh sb="9" eb="11">
      <t>シンサ</t>
    </rPh>
    <rPh sb="11" eb="12">
      <t>カイ</t>
    </rPh>
    <phoneticPr fontId="2"/>
  </si>
  <si>
    <t>豊田合成</t>
    <rPh sb="0" eb="2">
      <t>トヨダ</t>
    </rPh>
    <rPh sb="2" eb="4">
      <t>ゴウセイ</t>
    </rPh>
    <phoneticPr fontId="2"/>
  </si>
  <si>
    <r>
      <rPr>
        <sz val="10"/>
        <color indexed="8"/>
        <rFont val="MS UI Gothic"/>
        <family val="3"/>
        <charset val="128"/>
      </rPr>
      <t>◇東部新春大会</t>
    </r>
    <rPh sb="1" eb="3">
      <t>トウブ</t>
    </rPh>
    <rPh sb="3" eb="5">
      <t>シンシュン</t>
    </rPh>
    <phoneticPr fontId="2"/>
  </si>
  <si>
    <r>
      <rPr>
        <sz val="10"/>
        <color indexed="8"/>
        <rFont val="MS UI Gothic"/>
        <family val="3"/>
        <charset val="128"/>
      </rPr>
      <t>富士市交流プラザ</t>
    </r>
    <rPh sb="0" eb="3">
      <t>フジシ</t>
    </rPh>
    <rPh sb="3" eb="5">
      <t>コウリュウ</t>
    </rPh>
    <phoneticPr fontId="2"/>
  </si>
  <si>
    <t>△総合交流前日準備　　</t>
    <phoneticPr fontId="2"/>
  </si>
  <si>
    <r>
      <t>31</t>
    </r>
    <r>
      <rPr>
        <sz val="9.5"/>
        <rFont val="ＭＳ Ｐゴシック"/>
        <family val="3"/>
        <charset val="128"/>
      </rPr>
      <t>（水）</t>
    </r>
    <rPh sb="3" eb="4">
      <t>スイ</t>
    </rPh>
    <phoneticPr fontId="2"/>
  </si>
  <si>
    <r>
      <rPr>
        <sz val="10"/>
        <color indexed="8"/>
        <rFont val="MS UI Gothic"/>
        <family val="3"/>
        <charset val="128"/>
      </rPr>
      <t>◇西部新春大会</t>
    </r>
    <rPh sb="1" eb="3">
      <t>セイブ</t>
    </rPh>
    <phoneticPr fontId="2"/>
  </si>
  <si>
    <r>
      <rPr>
        <sz val="10"/>
        <color indexed="8"/>
        <rFont val="MS UI Gothic"/>
        <family val="3"/>
        <charset val="128"/>
      </rPr>
      <t>福祉交流センター</t>
    </r>
    <rPh sb="0" eb="2">
      <t>フクシ</t>
    </rPh>
    <rPh sb="2" eb="4">
      <t>コウリュウ</t>
    </rPh>
    <phoneticPr fontId="2"/>
  </si>
  <si>
    <r>
      <t>2</t>
    </r>
    <r>
      <rPr>
        <sz val="11"/>
        <rFont val="MS UI Gothic"/>
        <family val="3"/>
        <charset val="128"/>
      </rPr>
      <t>月</t>
    </r>
    <rPh sb="1" eb="2">
      <t>ガツ</t>
    </rPh>
    <phoneticPr fontId="2"/>
  </si>
  <si>
    <t>☆全国大会（北九州）</t>
    <rPh sb="1" eb="3">
      <t>ゼンコク</t>
    </rPh>
    <rPh sb="3" eb="5">
      <t>タイカイ</t>
    </rPh>
    <rPh sb="6" eb="9">
      <t>キタキュウシュウ</t>
    </rPh>
    <phoneticPr fontId="2"/>
  </si>
  <si>
    <t>△総合交流大会（蒲郡）　</t>
    <phoneticPr fontId="2"/>
  </si>
  <si>
    <r>
      <t>1(</t>
    </r>
    <r>
      <rPr>
        <sz val="9.5"/>
        <rFont val="ＭＳ Ｐゴシック"/>
        <family val="3"/>
        <charset val="128"/>
      </rPr>
      <t>木）</t>
    </r>
    <phoneticPr fontId="2"/>
  </si>
  <si>
    <r>
      <rPr>
        <sz val="10"/>
        <color indexed="8"/>
        <rFont val="MS UI Gothic"/>
        <family val="3"/>
        <charset val="128"/>
      </rPr>
      <t>○第</t>
    </r>
    <r>
      <rPr>
        <sz val="10"/>
        <color indexed="8"/>
        <rFont val="Arial"/>
        <family val="2"/>
      </rPr>
      <t>6</t>
    </r>
    <r>
      <rPr>
        <sz val="10"/>
        <color indexed="8"/>
        <rFont val="MS UI Gothic"/>
        <family val="3"/>
        <charset val="128"/>
      </rPr>
      <t>回世話人会</t>
    </r>
    <phoneticPr fontId="2"/>
  </si>
  <si>
    <r>
      <t>06(</t>
    </r>
    <r>
      <rPr>
        <sz val="9.5"/>
        <color indexed="8"/>
        <rFont val="MS UI Gothic"/>
        <family val="3"/>
        <charset val="128"/>
      </rPr>
      <t>火</t>
    </r>
    <r>
      <rPr>
        <sz val="9.5"/>
        <color indexed="8"/>
        <rFont val="Arial"/>
        <family val="2"/>
      </rPr>
      <t>)</t>
    </r>
    <rPh sb="3" eb="4">
      <t>ヒ</t>
    </rPh>
    <phoneticPr fontId="2"/>
  </si>
  <si>
    <t>◆</t>
    <phoneticPr fontId="2"/>
  </si>
  <si>
    <t>◇</t>
    <phoneticPr fontId="2"/>
  </si>
  <si>
    <t>△総合交流工場見学</t>
    <phoneticPr fontId="2"/>
  </si>
  <si>
    <r>
      <t>2</t>
    </r>
    <r>
      <rPr>
        <sz val="9.5"/>
        <rFont val="ＭＳ Ｐゴシック"/>
        <family val="3"/>
        <charset val="128"/>
      </rPr>
      <t>（金）</t>
    </r>
    <phoneticPr fontId="2"/>
  </si>
  <si>
    <r>
      <rPr>
        <sz val="10"/>
        <color indexed="8"/>
        <rFont val="MS UI Gothic"/>
        <family val="3"/>
        <charset val="128"/>
      </rPr>
      <t>▽第</t>
    </r>
    <r>
      <rPr>
        <sz val="10"/>
        <color indexed="8"/>
        <rFont val="Arial"/>
        <family val="2"/>
      </rPr>
      <t>5</t>
    </r>
    <r>
      <rPr>
        <sz val="10"/>
        <color indexed="8"/>
        <rFont val="MS UI Gothic"/>
        <family val="3"/>
        <charset val="128"/>
      </rPr>
      <t>回幹事会</t>
    </r>
    <rPh sb="1" eb="2">
      <t>ダイ</t>
    </rPh>
    <rPh sb="3" eb="4">
      <t>カイ</t>
    </rPh>
    <rPh sb="4" eb="6">
      <t>カンジ</t>
    </rPh>
    <rPh sb="6" eb="7">
      <t>カイ</t>
    </rPh>
    <phoneticPr fontId="2"/>
  </si>
  <si>
    <r>
      <t>23(</t>
    </r>
    <r>
      <rPr>
        <sz val="9.5"/>
        <color indexed="8"/>
        <rFont val="MS UI Gothic"/>
        <family val="3"/>
        <charset val="128"/>
      </rPr>
      <t>金</t>
    </r>
    <r>
      <rPr>
        <sz val="9.5"/>
        <color indexed="8"/>
        <rFont val="Arial"/>
        <family val="2"/>
      </rPr>
      <t>)</t>
    </r>
    <rPh sb="3" eb="4">
      <t>キン</t>
    </rPh>
    <phoneticPr fontId="2"/>
  </si>
  <si>
    <r>
      <rPr>
        <sz val="10"/>
        <color indexed="8"/>
        <rFont val="MS UI Gothic"/>
        <family val="3"/>
        <charset val="128"/>
      </rPr>
      <t>　　＆地区総会</t>
    </r>
    <rPh sb="3" eb="5">
      <t>チク</t>
    </rPh>
    <rPh sb="5" eb="7">
      <t>ソウカイ</t>
    </rPh>
    <phoneticPr fontId="2"/>
  </si>
  <si>
    <r>
      <rPr>
        <b/>
        <sz val="10"/>
        <rFont val="ＭＳ Ｐゴシック"/>
        <family val="3"/>
        <charset val="128"/>
      </rPr>
      <t>○</t>
    </r>
    <phoneticPr fontId="2"/>
  </si>
  <si>
    <t>△</t>
    <phoneticPr fontId="2"/>
  </si>
  <si>
    <t>○</t>
    <phoneticPr fontId="2"/>
  </si>
  <si>
    <t xml:space="preserve">   </t>
    <phoneticPr fontId="2"/>
  </si>
  <si>
    <t>□</t>
    <phoneticPr fontId="2"/>
  </si>
  <si>
    <t>：赤/本部行事</t>
    <phoneticPr fontId="2"/>
  </si>
  <si>
    <t>◇</t>
    <phoneticPr fontId="2"/>
  </si>
  <si>
    <t>：青/支部行事</t>
    <phoneticPr fontId="2"/>
  </si>
  <si>
    <t>※</t>
    <phoneticPr fontId="2"/>
  </si>
  <si>
    <t>：黒/地区行事</t>
    <phoneticPr fontId="2"/>
  </si>
  <si>
    <t>行）行事・企画委員会</t>
    <rPh sb="0" eb="1">
      <t>ギョウ</t>
    </rPh>
    <rPh sb="2" eb="4">
      <t>ギョウジ</t>
    </rPh>
    <rPh sb="5" eb="7">
      <t>キカク</t>
    </rPh>
    <rPh sb="7" eb="10">
      <t>イインカイ</t>
    </rPh>
    <phoneticPr fontId="2"/>
  </si>
  <si>
    <t>□</t>
    <phoneticPr fontId="2"/>
  </si>
  <si>
    <t>▲</t>
    <phoneticPr fontId="2"/>
  </si>
  <si>
    <t>：運営委員会</t>
    <rPh sb="1" eb="3">
      <t>ウンエイ</t>
    </rPh>
    <rPh sb="3" eb="6">
      <t>イインカイ</t>
    </rPh>
    <phoneticPr fontId="2"/>
  </si>
  <si>
    <t>◆　:事前審査会・リハーサル</t>
    <rPh sb="3" eb="5">
      <t>ジゼン</t>
    </rPh>
    <rPh sb="5" eb="7">
      <t>シンサ</t>
    </rPh>
    <rPh sb="7" eb="8">
      <t>カイ</t>
    </rPh>
    <phoneticPr fontId="2"/>
  </si>
  <si>
    <t>　</t>
    <phoneticPr fontId="2"/>
  </si>
  <si>
    <t xml:space="preserve"> 行 事 別 ・ 年 度 別 担 当 会 社 一 覧 表 </t>
    <phoneticPr fontId="2"/>
  </si>
  <si>
    <t>H２８年度</t>
    <rPh sb="3" eb="4">
      <t>ネン</t>
    </rPh>
    <rPh sb="4" eb="5">
      <t>ド</t>
    </rPh>
    <phoneticPr fontId="2"/>
  </si>
  <si>
    <t>H２９年度</t>
    <rPh sb="3" eb="4">
      <t>ネン</t>
    </rPh>
    <rPh sb="4" eb="5">
      <t>ド</t>
    </rPh>
    <phoneticPr fontId="2"/>
  </si>
  <si>
    <t>H30年度</t>
    <rPh sb="3" eb="4">
      <t>ネン</t>
    </rPh>
    <rPh sb="4" eb="5">
      <t>ド</t>
    </rPh>
    <phoneticPr fontId="2"/>
  </si>
  <si>
    <t>年度　</t>
    <phoneticPr fontId="2"/>
  </si>
  <si>
    <t>２００９年度</t>
    <phoneticPr fontId="2"/>
  </si>
  <si>
    <t>２０１２年度
（㈱キャタラー）</t>
    <phoneticPr fontId="2"/>
  </si>
  <si>
    <t>２０１４年度
（ジヤトコ㈱）</t>
    <phoneticPr fontId="2"/>
  </si>
  <si>
    <t>２０１５年度
（トヨタ東日本㈱）</t>
    <phoneticPr fontId="2"/>
  </si>
  <si>
    <t>２０１６年度
（㈱小糸製作所）</t>
    <rPh sb="9" eb="10">
      <t>コ</t>
    </rPh>
    <rPh sb="10" eb="11">
      <t>イト</t>
    </rPh>
    <rPh sb="11" eb="14">
      <t>セイサクジョ</t>
    </rPh>
    <phoneticPr fontId="2"/>
  </si>
  <si>
    <t>２０１7年度
（トヨタ自動車㈱）</t>
    <rPh sb="11" eb="14">
      <t>ジドウシャ</t>
    </rPh>
    <phoneticPr fontId="2"/>
  </si>
  <si>
    <t>２０１8年度
（アスモ㈱）</t>
    <phoneticPr fontId="2"/>
  </si>
  <si>
    <t>幹事会社</t>
    <phoneticPr fontId="2"/>
  </si>
  <si>
    <t>秋桜大会</t>
    <phoneticPr fontId="2"/>
  </si>
  <si>
    <t>☆新春大会（東部）</t>
    <phoneticPr fontId="2"/>
  </si>
  <si>
    <t>賛助会員研修会</t>
    <phoneticPr fontId="2"/>
  </si>
  <si>
    <t>３/６(金)新任幹事研修会（TMEJ)</t>
    <rPh sb="4" eb="5">
      <t>キン</t>
    </rPh>
    <phoneticPr fontId="2"/>
  </si>
  <si>
    <t>支部ﾁｬﾝﾋﾟｵﾝ大会（支部行事）</t>
    <rPh sb="0" eb="2">
      <t>シブ</t>
    </rPh>
    <rPh sb="9" eb="11">
      <t>タイカイ</t>
    </rPh>
    <rPh sb="12" eb="14">
      <t>シブ</t>
    </rPh>
    <rPh sb="14" eb="16">
      <t>ギョウジ</t>
    </rPh>
    <phoneticPr fontId="2"/>
  </si>
  <si>
    <t>７/１６（木）１７（金）</t>
    <rPh sb="5" eb="6">
      <t>モク</t>
    </rPh>
    <rPh sb="10" eb="11">
      <t>キン</t>
    </rPh>
    <phoneticPr fontId="2"/>
  </si>
  <si>
    <t>９/２４（金）&lt;静岡　グランシップ&gt;</t>
    <rPh sb="5" eb="6">
      <t>キン</t>
    </rPh>
    <phoneticPr fontId="2"/>
  </si>
  <si>
    <t>'１２/１/２０（金）&lt;富士市交流プラザ&gt;　</t>
    <rPh sb="9" eb="10">
      <t>キン</t>
    </rPh>
    <phoneticPr fontId="2"/>
  </si>
  <si>
    <t>１２/７（金）＜裾野　関東自動車＞</t>
    <rPh sb="5" eb="6">
      <t>キン</t>
    </rPh>
    <phoneticPr fontId="2"/>
  </si>
  <si>
    <t>６/６（木）７（金）&lt;静岡　グランシップ&gt;</t>
    <rPh sb="4" eb="5">
      <t>モク</t>
    </rPh>
    <rPh sb="8" eb="9">
      <t>キン</t>
    </rPh>
    <phoneticPr fontId="2"/>
  </si>
  <si>
    <t>　３/２８(金) &lt;Hﾆｭｰｱｶｵ&gt;</t>
    <rPh sb="6" eb="7">
      <t>キン</t>
    </rPh>
    <phoneticPr fontId="2"/>
  </si>
  <si>
    <t>４/９(木)代表者懇(清水テルサ)</t>
    <rPh sb="3" eb="4">
      <t>モク</t>
    </rPh>
    <rPh sb="5" eb="8">
      <t>ダイヒョウシャ</t>
    </rPh>
    <rPh sb="8" eb="9">
      <t>コン</t>
    </rPh>
    <rPh sb="10" eb="12">
      <t>シミズ</t>
    </rPh>
    <phoneticPr fontId="2"/>
  </si>
  <si>
    <t>９/２３（金）&lt;蒲郡&gt;</t>
    <rPh sb="5" eb="6">
      <t>キン</t>
    </rPh>
    <rPh sb="8" eb="10">
      <t>ガマゴオリ</t>
    </rPh>
    <phoneticPr fontId="2"/>
  </si>
  <si>
    <t>6/14,15（水,木）＜ﾌﾟﾗｻﾞｳﾞｪﾙﾃﾞ＞</t>
    <rPh sb="8" eb="9">
      <t>スイ</t>
    </rPh>
    <rPh sb="10" eb="11">
      <t>モク</t>
    </rPh>
    <phoneticPr fontId="2"/>
  </si>
  <si>
    <t>６/　（　）＜＞</t>
    <phoneticPr fontId="2"/>
  </si>
  <si>
    <t>連続２日間</t>
    <phoneticPr fontId="2"/>
  </si>
  <si>
    <t>７/４（金）賛助会員研修会</t>
    <rPh sb="4" eb="5">
      <t>キン</t>
    </rPh>
    <phoneticPr fontId="2"/>
  </si>
  <si>
    <t>経営者懇話会＜＞</t>
    <rPh sb="0" eb="2">
      <t>ケイエイ</t>
    </rPh>
    <rPh sb="2" eb="3">
      <t>シャ</t>
    </rPh>
    <rPh sb="3" eb="6">
      <t>コンワカイ</t>
    </rPh>
    <phoneticPr fontId="2"/>
  </si>
  <si>
    <t>新春大会（東部）</t>
    <rPh sb="0" eb="2">
      <t>シンシュン</t>
    </rPh>
    <rPh sb="2" eb="4">
      <t>タイカイ</t>
    </rPh>
    <rPh sb="5" eb="7">
      <t>トウブ</t>
    </rPh>
    <phoneticPr fontId="2"/>
  </si>
  <si>
    <t>報文集まとめ担当会社</t>
    <phoneticPr fontId="2"/>
  </si>
  <si>
    <t>２/? 総合交流工場見学会</t>
    <rPh sb="4" eb="6">
      <t>ソウゴウ</t>
    </rPh>
    <rPh sb="6" eb="8">
      <t>コウリュウ</t>
    </rPh>
    <rPh sb="8" eb="10">
      <t>コウジョウ</t>
    </rPh>
    <rPh sb="10" eb="12">
      <t>ケンガク</t>
    </rPh>
    <rPh sb="12" eb="13">
      <t>カイ</t>
    </rPh>
    <phoneticPr fontId="2"/>
  </si>
  <si>
    <t>８/２８　(金）</t>
    <rPh sb="6" eb="7">
      <t>キン</t>
    </rPh>
    <phoneticPr fontId="2"/>
  </si>
  <si>
    <t>１７/１/２０（金）＜富士市交流プラザ＞</t>
    <rPh sb="8" eb="9">
      <t>キン</t>
    </rPh>
    <rPh sb="11" eb="13">
      <t>フジ</t>
    </rPh>
    <rPh sb="13" eb="14">
      <t>シ</t>
    </rPh>
    <rPh sb="14" eb="16">
      <t>コウリュウ</t>
    </rPh>
    <phoneticPr fontId="2"/>
  </si>
  <si>
    <t>秋桜大会</t>
    <phoneticPr fontId="2"/>
  </si>
  <si>
    <t>３/７(金)新任幹事研修会（ｼﾞﾔﾄｺ)</t>
    <rPh sb="4" eb="5">
      <t>キン</t>
    </rPh>
    <phoneticPr fontId="2"/>
  </si>
  <si>
    <t>支部選抜大会（支部行事）</t>
    <rPh sb="0" eb="2">
      <t>シブ</t>
    </rPh>
    <rPh sb="2" eb="4">
      <t>センバツ</t>
    </rPh>
    <rPh sb="4" eb="6">
      <t>タイカイ</t>
    </rPh>
    <rPh sb="7" eb="9">
      <t>シブ</t>
    </rPh>
    <rPh sb="9" eb="11">
      <t>ギョウジ</t>
    </rPh>
    <phoneticPr fontId="2"/>
  </si>
  <si>
    <t>さつき大会</t>
    <phoneticPr fontId="2"/>
  </si>
  <si>
    <t>リーダー研修会</t>
    <rPh sb="4" eb="6">
      <t>ケンシュウ</t>
    </rPh>
    <rPh sb="6" eb="7">
      <t>カイ</t>
    </rPh>
    <phoneticPr fontId="2"/>
  </si>
  <si>
    <t>９/２５（金）</t>
    <rPh sb="5" eb="6">
      <t>キン</t>
    </rPh>
    <phoneticPr fontId="2"/>
  </si>
  <si>
    <t>５/１１（金）&lt;静岡　グランシップ&gt;</t>
    <rPh sb="5" eb="6">
      <t>キン</t>
    </rPh>
    <phoneticPr fontId="2"/>
  </si>
  <si>
    <t>４/５ （金） &lt;静岡ｸﾞﾗﾝｼｯﾌﾟ&gt;</t>
    <rPh sb="5" eb="6">
      <t>キン</t>
    </rPh>
    <phoneticPr fontId="2"/>
  </si>
  <si>
    <t>４/１０(木)代表者懇(清水ﾃﾙｻ)</t>
    <rPh sb="4" eb="5">
      <t>キ</t>
    </rPh>
    <rPh sb="6" eb="9">
      <t>ダイヒョウシャ</t>
    </rPh>
    <rPh sb="9" eb="10">
      <t>コン</t>
    </rPh>
    <rPh sb="11" eb="13">
      <t>シミズ</t>
    </rPh>
    <phoneticPr fontId="2"/>
  </si>
  <si>
    <t>７/８（水）&lt;清水マリナート&gt;</t>
    <rPh sb="4" eb="5">
      <t>スイ</t>
    </rPh>
    <rPh sb="7" eb="9">
      <t>シミズ</t>
    </rPh>
    <phoneticPr fontId="2"/>
  </si>
  <si>
    <t>５/２７（金）&lt;静岡　グランシップ&gt;</t>
    <rPh sb="5" eb="6">
      <t>キン</t>
    </rPh>
    <phoneticPr fontId="2"/>
  </si>
  <si>
    <t>9/14,15（木,金）＜ﾌﾟﾗｻﾞｳﾞｪﾙﾃﾞ＞</t>
    <rPh sb="8" eb="9">
      <t>モク</t>
    </rPh>
    <rPh sb="10" eb="11">
      <t>キン</t>
    </rPh>
    <phoneticPr fontId="2"/>
  </si>
  <si>
    <t>１０／　（　）</t>
    <phoneticPr fontId="2"/>
  </si>
  <si>
    <t>第２幹事総会'２/２５（木）</t>
    <rPh sb="0" eb="1">
      <t>ダイ</t>
    </rPh>
    <rPh sb="4" eb="5">
      <t>ソウ</t>
    </rPh>
    <rPh sb="12" eb="13">
      <t>モク</t>
    </rPh>
    <phoneticPr fontId="2"/>
  </si>
  <si>
    <t>'１１./１/２１（金）富士交流プラザ　</t>
    <phoneticPr fontId="2"/>
  </si>
  <si>
    <t>賛助会員研修会（ｼﾞﾔﾄｺ）</t>
    <phoneticPr fontId="2"/>
  </si>
  <si>
    <t>リーダー研修会</t>
    <phoneticPr fontId="2"/>
  </si>
  <si>
    <t>経営者懇話会</t>
    <rPh sb="0" eb="2">
      <t>ケイエイ</t>
    </rPh>
    <rPh sb="2" eb="3">
      <t>シャ</t>
    </rPh>
    <rPh sb="3" eb="6">
      <t>コンワカイ</t>
    </rPh>
    <phoneticPr fontId="2"/>
  </si>
  <si>
    <t>１１/２/８（金）総交大会（大府）</t>
    <rPh sb="7" eb="8">
      <t>キン</t>
    </rPh>
    <rPh sb="9" eb="10">
      <t>ソウ</t>
    </rPh>
    <rPh sb="10" eb="11">
      <t>コウ</t>
    </rPh>
    <rPh sb="11" eb="13">
      <t>タイカイ</t>
    </rPh>
    <rPh sb="14" eb="16">
      <t>オオブ</t>
    </rPh>
    <phoneticPr fontId="2"/>
  </si>
  <si>
    <t>１２/６（火）</t>
    <rPh sb="5" eb="6">
      <t>ヒ</t>
    </rPh>
    <phoneticPr fontId="2"/>
  </si>
  <si>
    <t>１０/３１（木）１１/１（金）&lt;時之栖&gt;</t>
    <rPh sb="6" eb="7">
      <t>モク</t>
    </rPh>
    <rPh sb="13" eb="14">
      <t>キン</t>
    </rPh>
    <phoneticPr fontId="2"/>
  </si>
  <si>
    <t>８/２９(金）&lt;清水ﾃﾙｻ&gt;</t>
    <rPh sb="5" eb="6">
      <t>キン</t>
    </rPh>
    <phoneticPr fontId="2"/>
  </si>
  <si>
    <t>１６/１/２２（金)&lt;富士交流プラザ&gt;</t>
    <rPh sb="8" eb="9">
      <t>キン</t>
    </rPh>
    <rPh sb="11" eb="13">
      <t>フジ</t>
    </rPh>
    <rPh sb="13" eb="15">
      <t>コウリュウ</t>
    </rPh>
    <phoneticPr fontId="2"/>
  </si>
  <si>
    <t>４０年記念行事※</t>
    <phoneticPr fontId="2"/>
  </si>
  <si>
    <t>賛助会員研修会※</t>
    <phoneticPr fontId="2"/>
  </si>
  <si>
    <t>推進者・支援者研修会</t>
    <phoneticPr fontId="2"/>
  </si>
  <si>
    <t>☆新春大会（東部）</t>
    <phoneticPr fontId="2"/>
  </si>
  <si>
    <t>秋桜大会</t>
    <rPh sb="0" eb="2">
      <t>コスモス</t>
    </rPh>
    <phoneticPr fontId="2"/>
  </si>
  <si>
    <t>・3/3(金)新任幹事研修会
＜トヨタ自動車＞</t>
    <rPh sb="5" eb="6">
      <t>キン</t>
    </rPh>
    <rPh sb="19" eb="22">
      <t>ジドウシャ</t>
    </rPh>
    <phoneticPr fontId="2"/>
  </si>
  <si>
    <t>支部ｼﾝﾎﾟｼﾞｳﾑ（支部行事）</t>
    <phoneticPr fontId="2"/>
  </si>
  <si>
    <t>１２/３（金）＜裾野　ﾄﾖﾀ自動車＞</t>
    <rPh sb="5" eb="6">
      <t>キン</t>
    </rPh>
    <phoneticPr fontId="2"/>
  </si>
  <si>
    <t>７/２６（火）２７（水）&lt;つま恋&gt;</t>
    <rPh sb="5" eb="6">
      <t>ヒ</t>
    </rPh>
    <rPh sb="10" eb="11">
      <t>ミズ</t>
    </rPh>
    <phoneticPr fontId="2"/>
  </si>
  <si>
    <t>９/２８（金）&lt;静岡　グランシップ&gt;</t>
    <rPh sb="5" eb="6">
      <t>キン</t>
    </rPh>
    <phoneticPr fontId="2"/>
  </si>
  <si>
    <t>１４/１/１７（金）&lt;富士市交流ﾌﾟﾗｻﾞ&gt;</t>
    <rPh sb="8" eb="9">
      <t>キン</t>
    </rPh>
    <phoneticPr fontId="2"/>
  </si>
  <si>
    <t>６/１２（木）１３（金）&lt;ｸﾞﾗﾝｼｯﾌﾟ&gt;</t>
    <rPh sb="5" eb="6">
      <t>モク</t>
    </rPh>
    <rPh sb="10" eb="11">
      <t>キン</t>
    </rPh>
    <phoneticPr fontId="2"/>
  </si>
  <si>
    <t>１０/２２（木）&lt;静岡　グランシップ&gt;</t>
    <rPh sb="6" eb="7">
      <t>モク</t>
    </rPh>
    <phoneticPr fontId="2"/>
  </si>
  <si>
    <t>　３/２５(金) &lt;Ｈニューアカオ&gt;</t>
    <rPh sb="6" eb="7">
      <t>キン</t>
    </rPh>
    <phoneticPr fontId="2"/>
  </si>
  <si>
    <t>４/　,　（　,　）＜＞</t>
    <phoneticPr fontId="2"/>
  </si>
  <si>
    <t>東部新春大会</t>
    <rPh sb="0" eb="2">
      <t>トウブ</t>
    </rPh>
    <phoneticPr fontId="2"/>
  </si>
  <si>
    <t>報文集まとめ担当会社</t>
    <phoneticPr fontId="2"/>
  </si>
  <si>
    <t>１/２３（金)&lt;富士交流ﾌﾟﾗｻﾞ&gt;</t>
    <phoneticPr fontId="2"/>
  </si>
  <si>
    <t>７/１５（金）＜トヨタ自動車＞</t>
    <rPh sb="11" eb="14">
      <t>ジドウシャ</t>
    </rPh>
    <phoneticPr fontId="2"/>
  </si>
  <si>
    <t>8/25(金）＜ﾌﾟﾗｻﾞｳﾞｪﾙﾃﾞ＞</t>
    <rPh sb="5" eb="6">
      <t>キン</t>
    </rPh>
    <phoneticPr fontId="2"/>
  </si>
  <si>
    <t>１９/１/　（　）</t>
    <phoneticPr fontId="2"/>
  </si>
  <si>
    <t>総合交流工場見学会</t>
    <phoneticPr fontId="2"/>
  </si>
  <si>
    <t>(仮) ２/１７（金）＜　＞</t>
    <rPh sb="1" eb="2">
      <t>カリ</t>
    </rPh>
    <rPh sb="9" eb="10">
      <t>キン</t>
    </rPh>
    <phoneticPr fontId="2"/>
  </si>
  <si>
    <t>基本研修会</t>
    <phoneticPr fontId="2"/>
  </si>
  <si>
    <t>さつき大会</t>
    <phoneticPr fontId="2"/>
  </si>
  <si>
    <t>幹事研修会</t>
    <phoneticPr fontId="2"/>
  </si>
  <si>
    <t>３/８(金)新任幹事研修会(矢崎）</t>
    <rPh sb="4" eb="5">
      <t>キン</t>
    </rPh>
    <rPh sb="14" eb="15">
      <t>ヤ</t>
    </rPh>
    <rPh sb="15" eb="16">
      <t>ザキ</t>
    </rPh>
    <phoneticPr fontId="2"/>
  </si>
  <si>
    <t>支部ｼﾝﾎﾟｼﾞｳﾑ（支部行事）</t>
    <rPh sb="0" eb="2">
      <t>シブ</t>
    </rPh>
    <rPh sb="11" eb="13">
      <t>シブ</t>
    </rPh>
    <rPh sb="13" eb="15">
      <t>ギョウジ</t>
    </rPh>
    <phoneticPr fontId="2"/>
  </si>
  <si>
    <t>推進者・支援者研修会</t>
    <phoneticPr fontId="2"/>
  </si>
  <si>
    <t>’１０/１/１４（木）</t>
    <rPh sb="9" eb="10">
      <t>モク</t>
    </rPh>
    <phoneticPr fontId="2"/>
  </si>
  <si>
    <t>６/８（火）&lt;静岡　グランシップ&gt;</t>
    <rPh sb="4" eb="5">
      <t>カ</t>
    </rPh>
    <phoneticPr fontId="2"/>
  </si>
  <si>
    <t>５/１７（火）&lt;静岡　グランシップ&gt;</t>
    <rPh sb="5" eb="6">
      <t>カ</t>
    </rPh>
    <phoneticPr fontId="2"/>
  </si>
  <si>
    <t xml:space="preserve">４/６ &lt; 金 &gt; </t>
    <rPh sb="6" eb="7">
      <t>キン</t>
    </rPh>
    <phoneticPr fontId="2"/>
  </si>
  <si>
    <t>４/１２(金)代表者懇（ｸﾞﾗﾝｼｯﾌﾟ）</t>
    <rPh sb="5" eb="6">
      <t>キン</t>
    </rPh>
    <rPh sb="7" eb="10">
      <t>ダイヒョウシャ</t>
    </rPh>
    <rPh sb="10" eb="11">
      <t>コン</t>
    </rPh>
    <phoneticPr fontId="2"/>
  </si>
  <si>
    <t>４/１７（木）１８（金）&lt;Hニューアカオ&gt;</t>
    <rPh sb="5" eb="6">
      <t>モク</t>
    </rPh>
    <rPh sb="10" eb="11">
      <t>キン</t>
    </rPh>
    <phoneticPr fontId="2"/>
  </si>
  <si>
    <t>１０/８（木）９（金）&lt;時之栖&gt;</t>
    <rPh sb="5" eb="6">
      <t>モク</t>
    </rPh>
    <rPh sb="9" eb="10">
      <t>キン</t>
    </rPh>
    <phoneticPr fontId="2"/>
  </si>
  <si>
    <t>９/８（木）９（金）&lt;時之栖&gt;</t>
    <rPh sb="4" eb="5">
      <t>モク</t>
    </rPh>
    <rPh sb="8" eb="9">
      <t>キン</t>
    </rPh>
    <phoneticPr fontId="2"/>
  </si>
  <si>
    <t>７/13,14（木,金）&lt;時之栖&gt;</t>
    <rPh sb="8" eb="9">
      <t>モク</t>
    </rPh>
    <rPh sb="10" eb="11">
      <t>キン</t>
    </rPh>
    <rPh sb="13" eb="16">
      <t>トキノスミカ</t>
    </rPh>
    <phoneticPr fontId="2"/>
  </si>
  <si>
    <t>７/　（　）&lt;　　&gt;</t>
    <phoneticPr fontId="2"/>
  </si>
  <si>
    <t>リーダー研修会</t>
    <phoneticPr fontId="2"/>
  </si>
  <si>
    <t>８/２７（水）経営懇（清水ﾃﾙｻ）</t>
    <rPh sb="5" eb="6">
      <t>ミズ</t>
    </rPh>
    <rPh sb="7" eb="9">
      <t>ケイエイ</t>
    </rPh>
    <rPh sb="9" eb="10">
      <t>コン</t>
    </rPh>
    <rPh sb="11" eb="13">
      <t>シミズ</t>
    </rPh>
    <phoneticPr fontId="2"/>
  </si>
  <si>
    <t>10/25（木）26（金）&lt;時之栖&gt;</t>
    <rPh sb="6" eb="7">
      <t>モク</t>
    </rPh>
    <rPh sb="11" eb="12">
      <t>キン</t>
    </rPh>
    <phoneticPr fontId="2"/>
  </si>
  <si>
    <t>新春大会（東部）</t>
    <phoneticPr fontId="2"/>
  </si>
  <si>
    <t>新任幹事研修会</t>
    <phoneticPr fontId="2"/>
  </si>
  <si>
    <t>東部新春大会</t>
    <rPh sb="0" eb="2">
      <t>トウブ</t>
    </rPh>
    <rPh sb="2" eb="4">
      <t>シンシュン</t>
    </rPh>
    <rPh sb="4" eb="6">
      <t>タイカイ</t>
    </rPh>
    <phoneticPr fontId="2"/>
  </si>
  <si>
    <t>１２/３（木）</t>
    <rPh sb="5" eb="6">
      <t>モク</t>
    </rPh>
    <phoneticPr fontId="2"/>
  </si>
  <si>
    <t>１０/１４（木）１５（金）&lt;つま恋&gt;</t>
    <rPh sb="6" eb="7">
      <t>モク</t>
    </rPh>
    <rPh sb="11" eb="12">
      <t>キン</t>
    </rPh>
    <phoneticPr fontId="2"/>
  </si>
  <si>
    <t>９/２７（火）&lt;静岡　グランシップ&gt;</t>
    <rPh sb="5" eb="6">
      <t>ヒ</t>
    </rPh>
    <phoneticPr fontId="2"/>
  </si>
  <si>
    <t>'１３/１/１８(金）&lt;富士市交流ﾌﾟﾗｻﾞ&gt;</t>
    <rPh sb="9" eb="10">
      <t>キン</t>
    </rPh>
    <phoneticPr fontId="2"/>
  </si>
  <si>
    <t>５/２３（金）&lt;清水マリナート&gt;</t>
    <rPh sb="5" eb="6">
      <t>キン</t>
    </rPh>
    <phoneticPr fontId="2"/>
  </si>
  <si>
    <t>３/２７(金) &lt;Ｈニューアカオ　&gt;</t>
    <rPh sb="5" eb="6">
      <t>キン</t>
    </rPh>
    <phoneticPr fontId="2"/>
  </si>
  <si>
    <t>３/４(金)＜小糸＞</t>
    <rPh sb="7" eb="9">
      <t>コイト</t>
    </rPh>
    <phoneticPr fontId="2"/>
  </si>
  <si>
    <t>18/1/19（金）&lt;富士市交流プラザ&gt;</t>
    <rPh sb="8" eb="9">
      <t>キン</t>
    </rPh>
    <rPh sb="11" eb="14">
      <t>フジシ</t>
    </rPh>
    <rPh sb="14" eb="16">
      <t>コウリュウ</t>
    </rPh>
    <phoneticPr fontId="2"/>
  </si>
  <si>
    <t>７/３　（金）賛助会員研修会</t>
    <rPh sb="5" eb="6">
      <t>キン</t>
    </rPh>
    <phoneticPr fontId="2"/>
  </si>
  <si>
    <t>幹事会社代表者懇談会</t>
    <rPh sb="0" eb="2">
      <t>カンジ</t>
    </rPh>
    <rPh sb="2" eb="4">
      <t>カイシャ</t>
    </rPh>
    <rPh sb="4" eb="7">
      <t>ダイヒョウシャ</t>
    </rPh>
    <rPh sb="7" eb="10">
      <t>コンダンカイ</t>
    </rPh>
    <phoneticPr fontId="2"/>
  </si>
  <si>
    <t>４/７(木）＜あざれあ＞</t>
    <rPh sb="4" eb="5">
      <t>モク</t>
    </rPh>
    <phoneticPr fontId="2"/>
  </si>
  <si>
    <t>２/１９総合交流工場見学会</t>
    <phoneticPr fontId="2"/>
  </si>
  <si>
    <t>経営者・管理者懇話会</t>
    <rPh sb="0" eb="2">
      <t>ケイエイ</t>
    </rPh>
    <rPh sb="2" eb="3">
      <t>シャ</t>
    </rPh>
    <rPh sb="4" eb="7">
      <t>カンリシャ</t>
    </rPh>
    <rPh sb="7" eb="10">
      <t>コンワカイ</t>
    </rPh>
    <phoneticPr fontId="2"/>
  </si>
  <si>
    <t>８/２６(金）＜清水テルサ＞</t>
    <rPh sb="5" eb="6">
      <t>キン</t>
    </rPh>
    <rPh sb="8" eb="10">
      <t>シミズ</t>
    </rPh>
    <phoneticPr fontId="2"/>
  </si>
  <si>
    <t>新任幹事研修会</t>
    <phoneticPr fontId="2"/>
  </si>
  <si>
    <t>推進者・支援者研修会</t>
    <phoneticPr fontId="2"/>
  </si>
  <si>
    <t>秋桜大会</t>
    <phoneticPr fontId="2"/>
  </si>
  <si>
    <t>４５周年記念式典</t>
    <rPh sb="2" eb="4">
      <t>シュウネン</t>
    </rPh>
    <rPh sb="4" eb="6">
      <t>キネン</t>
    </rPh>
    <rPh sb="6" eb="8">
      <t>シキテン</t>
    </rPh>
    <phoneticPr fontId="2"/>
  </si>
  <si>
    <t>新春大会（西部）</t>
    <phoneticPr fontId="2"/>
  </si>
  <si>
    <t>新任幹事研修会　３/（）＜＞</t>
    <phoneticPr fontId="2"/>
  </si>
  <si>
    <t>'１２/１/２６（木）&lt;福祉交流センター&gt;</t>
    <rPh sb="9" eb="10">
      <t>キ</t>
    </rPh>
    <phoneticPr fontId="2"/>
  </si>
  <si>
    <t>７/３（火）４（水）&lt;つま恋&gt;</t>
    <rPh sb="4" eb="5">
      <t>ヒ</t>
    </rPh>
    <rPh sb="8" eb="9">
      <t>ミズ</t>
    </rPh>
    <phoneticPr fontId="2"/>
  </si>
  <si>
    <t>９/２５（水）&lt;静岡　グランシップ&gt;</t>
    <rPh sb="5" eb="6">
      <t>スイ</t>
    </rPh>
    <phoneticPr fontId="2"/>
  </si>
  <si>
    <t>新春大会（西部）</t>
    <rPh sb="0" eb="2">
      <t>シンシュン</t>
    </rPh>
    <rPh sb="2" eb="4">
      <t>タイカイ</t>
    </rPh>
    <rPh sb="5" eb="7">
      <t>セイブ</t>
    </rPh>
    <phoneticPr fontId="2"/>
  </si>
  <si>
    <t>１６/１/２９（金）&lt;福祉交流センター&gt;</t>
    <rPh sb="8" eb="9">
      <t>キン</t>
    </rPh>
    <phoneticPr fontId="2"/>
  </si>
  <si>
    <t>１０/２１（金）&lt;マリナート&gt;</t>
    <rPh sb="6" eb="7">
      <t>キン</t>
    </rPh>
    <phoneticPr fontId="2"/>
  </si>
  <si>
    <t>　３/24(金) &lt;アカオ&gt;</t>
    <rPh sb="6" eb="7">
      <t>キン</t>
    </rPh>
    <phoneticPr fontId="2"/>
  </si>
  <si>
    <t>代表者懇　'４/　(　)＜＞</t>
    <phoneticPr fontId="2"/>
  </si>
  <si>
    <t>経営者・管理者懇話会</t>
    <phoneticPr fontId="2"/>
  </si>
  <si>
    <t>４/２１（水）２２（木）&lt;つま恋&gt;</t>
    <rPh sb="5" eb="6">
      <t>スイ</t>
    </rPh>
    <rPh sb="10" eb="11">
      <t>モク</t>
    </rPh>
    <phoneticPr fontId="2"/>
  </si>
  <si>
    <t>　</t>
    <phoneticPr fontId="2"/>
  </si>
  <si>
    <t>１０/９（木)&lt;清水ﾃﾙｻ&gt;</t>
    <rPh sb="5" eb="6">
      <t>モク</t>
    </rPh>
    <rPh sb="8" eb="10">
      <t>シミズ</t>
    </rPh>
    <phoneticPr fontId="2"/>
  </si>
  <si>
    <t>12/８（金）賛助会員研修会</t>
    <rPh sb="5" eb="6">
      <t>キン</t>
    </rPh>
    <phoneticPr fontId="2"/>
  </si>
  <si>
    <t>８/２１（金）</t>
    <rPh sb="5" eb="6">
      <t>キン</t>
    </rPh>
    <phoneticPr fontId="2"/>
  </si>
  <si>
    <t>1/30（金）&lt;浜松福祉交流ｾﾝﾀｰ&gt;</t>
    <rPh sb="5" eb="6">
      <t>キン</t>
    </rPh>
    <rPh sb="8" eb="10">
      <t>ハママツ</t>
    </rPh>
    <rPh sb="10" eb="12">
      <t>フクシ</t>
    </rPh>
    <rPh sb="12" eb="14">
      <t>コウリュウ</t>
    </rPh>
    <phoneticPr fontId="2"/>
  </si>
  <si>
    <t>２/  総合交流工場見学会</t>
    <rPh sb="4" eb="6">
      <t>ソウゴウ</t>
    </rPh>
    <rPh sb="6" eb="8">
      <t>コウリュウ</t>
    </rPh>
    <rPh sb="8" eb="10">
      <t>コウジョウ</t>
    </rPh>
    <rPh sb="10" eb="12">
      <t>ケンガク</t>
    </rPh>
    <rPh sb="12" eb="13">
      <t>カイ</t>
    </rPh>
    <phoneticPr fontId="2"/>
  </si>
  <si>
    <t>８/　(　）＜＞</t>
    <phoneticPr fontId="2"/>
  </si>
  <si>
    <t>☆新春大会（西部）</t>
    <phoneticPr fontId="2"/>
  </si>
  <si>
    <t>４/１６（木）</t>
    <rPh sb="5" eb="6">
      <t>モク</t>
    </rPh>
    <phoneticPr fontId="2"/>
  </si>
  <si>
    <t>★支部選抜大会</t>
    <phoneticPr fontId="2"/>
  </si>
  <si>
    <t>'１３/１/２５（金）&lt;浜松市福祉交流ｾﾝﾀｰ&gt;</t>
    <rPh sb="9" eb="10">
      <t>キン</t>
    </rPh>
    <phoneticPr fontId="2"/>
  </si>
  <si>
    <t>７/１８（木）１９（金）&lt;つま恋&gt;</t>
    <rPh sb="5" eb="6">
      <t>モク</t>
    </rPh>
    <rPh sb="10" eb="11">
      <t>キン</t>
    </rPh>
    <phoneticPr fontId="2"/>
  </si>
  <si>
    <t>１０/９（木）&lt;清水マリナート&gt;</t>
    <rPh sb="5" eb="6">
      <t>モク</t>
    </rPh>
    <phoneticPr fontId="2"/>
  </si>
  <si>
    <t>５/２２（金）&lt;静岡　グランシップ&gt;</t>
    <rPh sb="5" eb="6">
      <t>キン</t>
    </rPh>
    <phoneticPr fontId="2"/>
  </si>
  <si>
    <t>１７/１/２７（金）&lt;福祉交流ｾﾝﾀｰ&gt;</t>
    <rPh sb="8" eb="9">
      <t>キン</t>
    </rPh>
    <phoneticPr fontId="2"/>
  </si>
  <si>
    <t>１０/27（金）&lt;ｸﾞﾗﾝｼｯﾌﾟ&gt;</t>
    <rPh sb="6" eb="7">
      <t>キン</t>
    </rPh>
    <phoneticPr fontId="2"/>
  </si>
  <si>
    <t>　３/　(　) &lt;　&gt;</t>
    <phoneticPr fontId="2"/>
  </si>
  <si>
    <t>経営者・管理者懇話会</t>
    <phoneticPr fontId="2"/>
  </si>
  <si>
    <t>７/２０（水）&lt;静岡 ｸﾞﾗﾝｼｯﾌﾟ&gt;</t>
    <rPh sb="5" eb="6">
      <t>ミズ</t>
    </rPh>
    <phoneticPr fontId="2"/>
  </si>
  <si>
    <t>賛助会員研修会　７/　（　）＜＞</t>
    <phoneticPr fontId="2"/>
  </si>
  <si>
    <t>８/２７（金）&lt;静岡　グランシップ&gt;</t>
    <rPh sb="5" eb="6">
      <t>キン</t>
    </rPh>
    <phoneticPr fontId="2"/>
  </si>
  <si>
    <t>総合交流工場見学会　２/？＜＞</t>
    <rPh sb="0" eb="2">
      <t>ソウゴウ</t>
    </rPh>
    <rPh sb="2" eb="4">
      <t>コウリュウ</t>
    </rPh>
    <rPh sb="4" eb="6">
      <t>コウジョウ</t>
    </rPh>
    <rPh sb="6" eb="8">
      <t>ケンガク</t>
    </rPh>
    <rPh sb="8" eb="9">
      <t>カイ</t>
    </rPh>
    <phoneticPr fontId="2"/>
  </si>
  <si>
    <t>幹事研修会</t>
    <phoneticPr fontId="2"/>
  </si>
  <si>
    <t>西部新春大会</t>
    <rPh sb="0" eb="2">
      <t>セイブ</t>
    </rPh>
    <phoneticPr fontId="2"/>
  </si>
  <si>
    <t>１０/１４（水）１５(木）</t>
    <rPh sb="6" eb="7">
      <t>スイ</t>
    </rPh>
    <rPh sb="11" eb="12">
      <t>モク</t>
    </rPh>
    <phoneticPr fontId="2"/>
  </si>
  <si>
    <t>４/１５（木）&lt;静岡　グランシップ&gt;</t>
    <rPh sb="5" eb="6">
      <t>モク</t>
    </rPh>
    <phoneticPr fontId="2"/>
  </si>
  <si>
    <t>３/１０（木）</t>
    <rPh sb="5" eb="6">
      <t>キ</t>
    </rPh>
    <phoneticPr fontId="2"/>
  </si>
  <si>
    <t>１４/１/２４（金）&lt;浜松市福祉交流ｾﾝﾀｰ&gt;</t>
    <rPh sb="8" eb="9">
      <t>キン</t>
    </rPh>
    <phoneticPr fontId="2"/>
  </si>
  <si>
    <t>７/１０（木）１１（金）&lt;つま恋&gt;</t>
    <rPh sb="5" eb="6">
      <t>モク</t>
    </rPh>
    <rPh sb="10" eb="11">
      <t>キン</t>
    </rPh>
    <phoneticPr fontId="2"/>
  </si>
  <si>
    <t>６/１１（木）１２（金）&lt;静岡　グランシップ&gt;</t>
    <rPh sb="5" eb="6">
      <t>モク</t>
    </rPh>
    <rPh sb="10" eb="11">
      <t>キン</t>
    </rPh>
    <phoneticPr fontId="2"/>
  </si>
  <si>
    <t>７/５（火）６（水）&lt;グランシップ&gt;</t>
    <rPh sb="4" eb="5">
      <t>カ</t>
    </rPh>
    <rPh sb="8" eb="9">
      <t>スイ</t>
    </rPh>
    <phoneticPr fontId="2"/>
  </si>
  <si>
    <t>１８/１/26（金）&lt;福祉交流センター&gt;</t>
    <rPh sb="8" eb="9">
      <t>キン</t>
    </rPh>
    <rPh sb="11" eb="13">
      <t>フクシ</t>
    </rPh>
    <rPh sb="13" eb="15">
      <t>コウリュウ</t>
    </rPh>
    <phoneticPr fontId="2"/>
  </si>
  <si>
    <t>１０/　（　）&lt;　　&gt;</t>
    <phoneticPr fontId="2"/>
  </si>
  <si>
    <t>経営者・管理者懇話会</t>
    <phoneticPr fontId="2"/>
  </si>
  <si>
    <t>９/２０（木）&lt;大府市勤労文化会館&gt;</t>
    <rPh sb="5" eb="6">
      <t>モク</t>
    </rPh>
    <phoneticPr fontId="2"/>
  </si>
  <si>
    <t>連続２日間</t>
    <phoneticPr fontId="2"/>
  </si>
  <si>
    <t>７/８（木）９（金）＜ｶﾘｱｯｸ＞</t>
    <rPh sb="4" eb="5">
      <t>モク</t>
    </rPh>
    <rPh sb="8" eb="9">
      <t>キン</t>
    </rPh>
    <phoneticPr fontId="2"/>
  </si>
  <si>
    <t>８/３１（水） &lt;清水ﾃﾙｻ&gt;</t>
    <rPh sb="5" eb="6">
      <t>ミズ</t>
    </rPh>
    <rPh sb="9" eb="11">
      <t>シミズ</t>
    </rPh>
    <phoneticPr fontId="2"/>
  </si>
  <si>
    <t>３/９(金)新任幹事研修会(ｷｬﾀﾗｰ）</t>
    <rPh sb="4" eb="5">
      <t>キン</t>
    </rPh>
    <phoneticPr fontId="2"/>
  </si>
  <si>
    <t>推進者（支援者）研修会</t>
    <phoneticPr fontId="2"/>
  </si>
  <si>
    <t>６/１（月）</t>
    <rPh sb="4" eb="5">
      <t>ゲツ</t>
    </rPh>
    <phoneticPr fontId="2"/>
  </si>
  <si>
    <t>５/２１（金）&lt;静岡　グランシップ&gt;</t>
    <rPh sb="5" eb="6">
      <t>キン</t>
    </rPh>
    <phoneticPr fontId="2"/>
  </si>
  <si>
    <t>４/１５（金）&lt;静岡 ｸﾞﾗﾝｼｯﾌﾟ&gt;</t>
    <rPh sb="5" eb="6">
      <t>キン</t>
    </rPh>
    <phoneticPr fontId="2"/>
  </si>
  <si>
    <t>４/１７(火)代表者懇（ｸﾞﾗﾝｼｯﾌﾟ）</t>
    <rPh sb="5" eb="6">
      <t>ヒ</t>
    </rPh>
    <rPh sb="7" eb="10">
      <t>ダイヒョウシャ</t>
    </rPh>
    <rPh sb="10" eb="11">
      <t>コン</t>
    </rPh>
    <phoneticPr fontId="2"/>
  </si>
  <si>
    <t>１２/６（金）</t>
    <rPh sb="5" eb="6">
      <t>キン</t>
    </rPh>
    <phoneticPr fontId="2"/>
  </si>
  <si>
    <t>１０/２３（木）２４（金）&lt;時之栖&gt;</t>
    <rPh sb="6" eb="7">
      <t>モク</t>
    </rPh>
    <rPh sb="11" eb="12">
      <t>キン</t>
    </rPh>
    <phoneticPr fontId="2"/>
  </si>
  <si>
    <t>７/２３（木）２４（金）&lt;つま恋&gt;</t>
    <rPh sb="5" eb="6">
      <t>モク</t>
    </rPh>
    <rPh sb="10" eb="11">
      <t>キン</t>
    </rPh>
    <phoneticPr fontId="2"/>
  </si>
  <si>
    <t>１２/１（木）２（金）&lt;静岡Ｃ浜岡&gt;</t>
    <rPh sb="5" eb="6">
      <t>モク</t>
    </rPh>
    <rPh sb="9" eb="10">
      <t>キン</t>
    </rPh>
    <rPh sb="15" eb="17">
      <t>ハマオカ</t>
    </rPh>
    <phoneticPr fontId="2"/>
  </si>
  <si>
    <t>５/２６（金）&lt;グランシップ&gt;</t>
    <rPh sb="5" eb="6">
      <t>キン</t>
    </rPh>
    <phoneticPr fontId="2"/>
  </si>
  <si>
    <t>１９/１/　（　）＜＞</t>
    <phoneticPr fontId="2"/>
  </si>
  <si>
    <t>８/２８(水)経営懇（清水ﾃﾙｻ）</t>
    <rPh sb="5" eb="6">
      <t>ミズ</t>
    </rPh>
    <rPh sb="7" eb="9">
      <t>ケイエイ</t>
    </rPh>
    <rPh sb="9" eb="10">
      <t>コン</t>
    </rPh>
    <rPh sb="11" eb="13">
      <t>シミズ</t>
    </rPh>
    <phoneticPr fontId="2"/>
  </si>
  <si>
    <t>１０/２０（木）２１（金） &lt;つま恋&gt;</t>
    <rPh sb="6" eb="7">
      <t>キ</t>
    </rPh>
    <rPh sb="11" eb="12">
      <t>キン</t>
    </rPh>
    <phoneticPr fontId="2"/>
  </si>
  <si>
    <t>2013.6より退会</t>
    <rPh sb="8" eb="10">
      <t>タイカイ</t>
    </rPh>
    <phoneticPr fontId="2"/>
  </si>
  <si>
    <t>６/２６（火）２７（水）&lt;静岡　グランシップ&gt;</t>
    <rPh sb="4" eb="5">
      <t>ヒ</t>
    </rPh>
    <rPh sb="9" eb="10">
      <t>ミズ</t>
    </rPh>
    <phoneticPr fontId="2"/>
  </si>
  <si>
    <t>★新春大会（西部）</t>
    <phoneticPr fontId="2"/>
  </si>
  <si>
    <t>'１０/１/２７（水）</t>
    <rPh sb="9" eb="10">
      <t>スイ</t>
    </rPh>
    <phoneticPr fontId="2"/>
  </si>
  <si>
    <t>'１１/１/２６（水）＜クリエート浜松＞</t>
    <rPh sb="9" eb="10">
      <t>スイ</t>
    </rPh>
    <phoneticPr fontId="2"/>
  </si>
  <si>
    <t>６/１０（金）&lt;静岡　グランシップ&gt;</t>
    <rPh sb="5" eb="6">
      <t>キン</t>
    </rPh>
    <phoneticPr fontId="2"/>
  </si>
  <si>
    <t xml:space="preserve"> 本田技研工業㈱</t>
    <phoneticPr fontId="2"/>
  </si>
  <si>
    <t>ＱＣサークル静岡地区  地区長会社担当輪番表</t>
    <phoneticPr fontId="2"/>
  </si>
  <si>
    <t>２．地域を富士川以東（東部）， 大井川以東（中部）， 大井川以西（西部）という地域制を原則とし、 幹事会社のバランスを配慮する。</t>
    <phoneticPr fontId="2"/>
  </si>
  <si>
    <t>　------  輪  番  表  ------</t>
    <phoneticPr fontId="2"/>
  </si>
  <si>
    <t>◆15周年</t>
    <rPh sb="3" eb="5">
      <t>シュウネン</t>
    </rPh>
    <phoneticPr fontId="2"/>
  </si>
  <si>
    <t>◆25周年</t>
    <rPh sb="3" eb="5">
      <t>シュウネン</t>
    </rPh>
    <phoneticPr fontId="2"/>
  </si>
  <si>
    <t>◆35周年</t>
    <rPh sb="3" eb="5">
      <t>シュウネン</t>
    </rPh>
    <phoneticPr fontId="2"/>
  </si>
  <si>
    <t>◆45周年</t>
    <rPh sb="3" eb="5">
      <t>シュウネン</t>
    </rPh>
    <phoneticPr fontId="2"/>
  </si>
  <si>
    <t>◆55周年</t>
    <rPh sb="3" eb="5">
      <t>シュウネン</t>
    </rPh>
    <phoneticPr fontId="2"/>
  </si>
  <si>
    <t>98</t>
    <phoneticPr fontId="2"/>
  </si>
  <si>
    <t>99</t>
    <phoneticPr fontId="2"/>
  </si>
  <si>
    <t>07</t>
    <phoneticPr fontId="2"/>
  </si>
  <si>
    <t>08</t>
    <phoneticPr fontId="2"/>
  </si>
  <si>
    <t>24</t>
    <phoneticPr fontId="2"/>
  </si>
  <si>
    <t>25</t>
    <phoneticPr fontId="2"/>
  </si>
  <si>
    <t>26</t>
    <phoneticPr fontId="2"/>
  </si>
  <si>
    <t>昭　　　　　　　　　　　　和</t>
    <phoneticPr fontId="2"/>
  </si>
  <si>
    <t>平　　　　　　　　　　　　　　　成</t>
    <phoneticPr fontId="2"/>
  </si>
  <si>
    <t xml:space="preserve"> ジヤトコ㈱</t>
    <phoneticPr fontId="2"/>
  </si>
  <si>
    <t>○</t>
    <phoneticPr fontId="2"/>
  </si>
  <si>
    <t>●</t>
    <phoneticPr fontId="2"/>
  </si>
  <si>
    <t xml:space="preserve"> 矢崎総業㈱</t>
    <phoneticPr fontId="2"/>
  </si>
  <si>
    <t>Ｈ14.～H19. 退会</t>
    <phoneticPr fontId="2"/>
  </si>
  <si>
    <t xml:space="preserve"> ㈱小糸製作所</t>
    <phoneticPr fontId="2"/>
  </si>
  <si>
    <t xml:space="preserve"> 浜名湖電装㈱</t>
    <phoneticPr fontId="2"/>
  </si>
  <si>
    <t>　㈱キャタラー</t>
    <phoneticPr fontId="2"/>
  </si>
  <si>
    <t>Ｈ</t>
    <phoneticPr fontId="2"/>
  </si>
  <si>
    <t xml:space="preserve"> トランステクノロジー㈱</t>
    <phoneticPr fontId="2"/>
  </si>
  <si>
    <t xml:space="preserve"> 理研軽金属工業㈱</t>
    <phoneticPr fontId="2"/>
  </si>
  <si>
    <t xml:space="preserve"> ㈱アーレスティ</t>
    <phoneticPr fontId="2"/>
  </si>
  <si>
    <t xml:space="preserve"> 静岡日本電気㈱</t>
    <phoneticPr fontId="2"/>
  </si>
  <si>
    <t>Ｈ13.3より退会</t>
    <phoneticPr fontId="2"/>
  </si>
  <si>
    <t xml:space="preserve"> 第一製薬㈱</t>
    <phoneticPr fontId="2"/>
  </si>
  <si>
    <t xml:space="preserve"> ㈱リコー</t>
    <phoneticPr fontId="2"/>
  </si>
  <si>
    <t>Ｈ14.3より退会</t>
    <phoneticPr fontId="2"/>
  </si>
  <si>
    <t xml:space="preserve"> 西日本電信電話㈱</t>
    <phoneticPr fontId="2"/>
  </si>
  <si>
    <t>Ｈ16.3より退会</t>
    <phoneticPr fontId="2"/>
  </si>
  <si>
    <t xml:space="preserve"> 本田技研工業㈱</t>
    <phoneticPr fontId="2"/>
  </si>
  <si>
    <t xml:space="preserve"> NTN㈱</t>
    <phoneticPr fontId="2"/>
  </si>
  <si>
    <t>H</t>
    <phoneticPr fontId="2"/>
  </si>
  <si>
    <t>2010年度より退会</t>
    <phoneticPr fontId="2"/>
  </si>
  <si>
    <t xml:space="preserve"> 11年度再入会13年度退会</t>
    <rPh sb="3" eb="5">
      <t>ネンド</t>
    </rPh>
    <rPh sb="5" eb="6">
      <t>サイ</t>
    </rPh>
    <rPh sb="6" eb="8">
      <t>ニュウカイ</t>
    </rPh>
    <rPh sb="10" eb="12">
      <t>ネンド</t>
    </rPh>
    <rPh sb="12" eb="14">
      <t>タイカイ</t>
    </rPh>
    <phoneticPr fontId="2"/>
  </si>
  <si>
    <t xml:space="preserve"> ヤマハ発動機㈱</t>
    <phoneticPr fontId="2"/>
  </si>
  <si>
    <t>Ｈ</t>
    <phoneticPr fontId="2"/>
  </si>
  <si>
    <t>2012年度より退会</t>
    <phoneticPr fontId="2"/>
  </si>
  <si>
    <t>２０１６年度（地区長担当）</t>
    <rPh sb="4" eb="6">
      <t>ネンド</t>
    </rPh>
    <rPh sb="7" eb="10">
      <t>チクチョウ</t>
    </rPh>
    <rPh sb="10" eb="12">
      <t>タントウ</t>
    </rPh>
    <phoneticPr fontId="2"/>
  </si>
  <si>
    <t>２０１7年度（地区長担当）</t>
    <rPh sb="4" eb="6">
      <t>ネンド</t>
    </rPh>
    <rPh sb="7" eb="10">
      <t>チクチョウ</t>
    </rPh>
    <rPh sb="10" eb="12">
      <t>タントウ</t>
    </rPh>
    <phoneticPr fontId="2"/>
  </si>
  <si>
    <t>２０１７年度（非地区長担当）</t>
    <rPh sb="4" eb="6">
      <t>ネンド</t>
    </rPh>
    <rPh sb="7" eb="8">
      <t>ヒ</t>
    </rPh>
    <rPh sb="8" eb="11">
      <t>チクチョウ</t>
    </rPh>
    <rPh sb="11" eb="13">
      <t>タントウ</t>
    </rPh>
    <phoneticPr fontId="2"/>
  </si>
  <si>
    <t>前地区長</t>
    <phoneticPr fontId="2"/>
  </si>
  <si>
    <t>地区長</t>
    <phoneticPr fontId="2"/>
  </si>
  <si>
    <t>副地区長</t>
    <phoneticPr fontId="2"/>
  </si>
  <si>
    <t>工数負担度</t>
    <rPh sb="0" eb="2">
      <t>コウスウ</t>
    </rPh>
    <rPh sb="2" eb="4">
      <t>フタン</t>
    </rPh>
    <rPh sb="4" eb="5">
      <t>ド</t>
    </rPh>
    <phoneticPr fontId="2"/>
  </si>
  <si>
    <t>㈱小糸製作所</t>
    <rPh sb="1" eb="3">
      <t>コイト</t>
    </rPh>
    <rPh sb="3" eb="5">
      <t>セイサク</t>
    </rPh>
    <rPh sb="5" eb="6">
      <t>ジョ</t>
    </rPh>
    <phoneticPr fontId="2"/>
  </si>
  <si>
    <t>アスモ㈱</t>
    <phoneticPr fontId="2"/>
  </si>
  <si>
    <t>㈱キャタラー</t>
    <phoneticPr fontId="2"/>
  </si>
  <si>
    <t>ジヤトコ㈱</t>
    <phoneticPr fontId="2"/>
  </si>
  <si>
    <t>アスモ㈱</t>
    <phoneticPr fontId="2"/>
  </si>
  <si>
    <t>㈱キャタラー</t>
    <phoneticPr fontId="2"/>
  </si>
  <si>
    <t>㈱三静工業</t>
    <rPh sb="1" eb="2">
      <t>ミ</t>
    </rPh>
    <rPh sb="2" eb="3">
      <t>セイ</t>
    </rPh>
    <rPh sb="3" eb="5">
      <t>コウギョウ</t>
    </rPh>
    <phoneticPr fontId="2"/>
  </si>
  <si>
    <t>旭メタルズ㈱</t>
    <rPh sb="0" eb="1">
      <t>アサヒ</t>
    </rPh>
    <phoneticPr fontId="2"/>
  </si>
  <si>
    <t>トヨタ紡織㈱</t>
    <rPh sb="3" eb="5">
      <t>ボウショク</t>
    </rPh>
    <phoneticPr fontId="2"/>
  </si>
  <si>
    <t>㈱資生堂</t>
    <rPh sb="1" eb="4">
      <t>シセイドウ</t>
    </rPh>
    <phoneticPr fontId="2"/>
  </si>
  <si>
    <t>アマノ㈱</t>
    <phoneticPr fontId="2"/>
  </si>
  <si>
    <t>共和レザー㈱</t>
    <rPh sb="0" eb="2">
      <t>キョウワ</t>
    </rPh>
    <phoneticPr fontId="2"/>
  </si>
  <si>
    <t>㈱ホテルニューアカオ</t>
    <phoneticPr fontId="2"/>
  </si>
  <si>
    <t>東栄電機㈱</t>
    <rPh sb="0" eb="2">
      <t>トウエイ</t>
    </rPh>
    <rPh sb="2" eb="4">
      <t>デンキ</t>
    </rPh>
    <phoneticPr fontId="2"/>
  </si>
  <si>
    <t>コーニングジャパン㈱</t>
    <phoneticPr fontId="2"/>
  </si>
  <si>
    <t>東海精機㈱</t>
    <rPh sb="0" eb="2">
      <t>トウカイ</t>
    </rPh>
    <rPh sb="2" eb="4">
      <t>セイキ</t>
    </rPh>
    <phoneticPr fontId="2"/>
  </si>
  <si>
    <t>開催月</t>
    <rPh sb="0" eb="2">
      <t>カイサイ</t>
    </rPh>
    <rPh sb="2" eb="3">
      <t>ツキ</t>
    </rPh>
    <phoneticPr fontId="2"/>
  </si>
  <si>
    <t>行事</t>
    <rPh sb="0" eb="2">
      <t>ギョウジ</t>
    </rPh>
    <phoneticPr fontId="2"/>
  </si>
  <si>
    <t>ﾗﾝｸ</t>
    <phoneticPr fontId="2"/>
  </si>
  <si>
    <t>3月</t>
    <rPh sb="1" eb="2">
      <t>ツキ</t>
    </rPh>
    <phoneticPr fontId="2"/>
  </si>
  <si>
    <t>▲第1回運営委員会</t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</si>
  <si>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t>〇第１回世話人会</t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</si>
  <si>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t>▽第1回幹事会</t>
    <rPh sb="1" eb="2">
      <t>ダイ</t>
    </rPh>
    <rPh sb="3" eb="4">
      <t>カイ</t>
    </rPh>
    <rPh sb="4" eb="6">
      <t>カンジ</t>
    </rPh>
    <rPh sb="6" eb="7">
      <t>カイ</t>
    </rPh>
    <phoneticPr fontId="2"/>
  </si>
  <si>
    <t>※期初幹事研修会</t>
    <rPh sb="1" eb="2">
      <t>キ</t>
    </rPh>
    <rPh sb="2" eb="3">
      <t>ショ</t>
    </rPh>
    <rPh sb="3" eb="5">
      <t>カンジ</t>
    </rPh>
    <rPh sb="5" eb="8">
      <t>ケンシュウカイ</t>
    </rPh>
    <phoneticPr fontId="2"/>
  </si>
  <si>
    <t>4月</t>
    <phoneticPr fontId="2"/>
  </si>
  <si>
    <t>△支部シンポジウム</t>
    <rPh sb="1" eb="3">
      <t>シブ</t>
    </rPh>
    <phoneticPr fontId="2"/>
  </si>
  <si>
    <t>5月</t>
    <rPh sb="1" eb="2">
      <t>ツキ</t>
    </rPh>
    <phoneticPr fontId="2"/>
  </si>
  <si>
    <t>6月</t>
    <rPh sb="1" eb="2">
      <t>ツキ</t>
    </rPh>
    <phoneticPr fontId="2"/>
  </si>
  <si>
    <t>〇第２回世話人会</t>
    <rPh sb="1" eb="2">
      <t>ダイ</t>
    </rPh>
    <rPh sb="3" eb="4">
      <t>カイ</t>
    </rPh>
    <rPh sb="4" eb="6">
      <t>セワ</t>
    </rPh>
    <rPh sb="6" eb="7">
      <t>ニン</t>
    </rPh>
    <rPh sb="7" eb="8">
      <t>カイ</t>
    </rPh>
    <phoneticPr fontId="2"/>
  </si>
  <si>
    <t>▽第２回幹事会</t>
    <rPh sb="1" eb="2">
      <t>ダイ</t>
    </rPh>
    <rPh sb="3" eb="4">
      <t>カイ</t>
    </rPh>
    <rPh sb="4" eb="6">
      <t>カンジ</t>
    </rPh>
    <rPh sb="6" eb="7">
      <t>カイ</t>
    </rPh>
    <phoneticPr fontId="2"/>
  </si>
  <si>
    <t>7月</t>
    <phoneticPr fontId="2"/>
  </si>
  <si>
    <t>◇推進者（支援者）研修会</t>
    <rPh sb="1" eb="4">
      <t>スイシンシャ</t>
    </rPh>
    <rPh sb="5" eb="8">
      <t>シエンシャ</t>
    </rPh>
    <rPh sb="9" eb="12">
      <t>ケンシュウカイ</t>
    </rPh>
    <phoneticPr fontId="2"/>
  </si>
  <si>
    <t>7月</t>
  </si>
  <si>
    <t>△支部選抜大会</t>
    <rPh sb="1" eb="3">
      <t>シブ</t>
    </rPh>
    <rPh sb="3" eb="5">
      <t>センバツ</t>
    </rPh>
    <rPh sb="5" eb="7">
      <t>タイカイ</t>
    </rPh>
    <phoneticPr fontId="2"/>
  </si>
  <si>
    <t>※幹事レベルアップ研修会</t>
    <rPh sb="1" eb="3">
      <t>カンジ</t>
    </rPh>
    <rPh sb="9" eb="12">
      <t>ケンシュウカイ</t>
    </rPh>
    <phoneticPr fontId="2"/>
  </si>
  <si>
    <t>8月</t>
    <rPh sb="1" eb="2">
      <t>ガツ</t>
    </rPh>
    <phoneticPr fontId="2"/>
  </si>
  <si>
    <t>8月</t>
    <rPh sb="1" eb="2">
      <t>ツキ</t>
    </rPh>
    <phoneticPr fontId="2"/>
  </si>
  <si>
    <t>◇経営者・管理者懇話会</t>
    <rPh sb="1" eb="4">
      <t>ケイエイシャ</t>
    </rPh>
    <rPh sb="5" eb="8">
      <t>カンリシャ</t>
    </rPh>
    <rPh sb="8" eb="11">
      <t>コンワカイ</t>
    </rPh>
    <phoneticPr fontId="2"/>
  </si>
  <si>
    <t>〇第３回世話人会</t>
    <phoneticPr fontId="2"/>
  </si>
  <si>
    <t>9月</t>
    <rPh sb="1" eb="2">
      <t>ツキ</t>
    </rPh>
    <phoneticPr fontId="2"/>
  </si>
  <si>
    <t>▽第３回幹事会</t>
    <rPh sb="1" eb="2">
      <t>ダイ</t>
    </rPh>
    <rPh sb="3" eb="4">
      <t>カイ</t>
    </rPh>
    <rPh sb="4" eb="6">
      <t>カンジ</t>
    </rPh>
    <rPh sb="6" eb="7">
      <t>カイ</t>
    </rPh>
    <phoneticPr fontId="2"/>
  </si>
  <si>
    <t>△チャンピオン大会</t>
    <rPh sb="7" eb="9">
      <t>タイカイ</t>
    </rPh>
    <phoneticPr fontId="2"/>
  </si>
  <si>
    <t>9月</t>
  </si>
  <si>
    <t>〇第４回世話人会</t>
    <phoneticPr fontId="2"/>
  </si>
  <si>
    <t>10月</t>
    <rPh sb="2" eb="3">
      <t>ガツ</t>
    </rPh>
    <phoneticPr fontId="2"/>
  </si>
  <si>
    <t>〇役員会</t>
    <rPh sb="1" eb="4">
      <t>ヤクインカイ</t>
    </rPh>
    <phoneticPr fontId="2"/>
  </si>
  <si>
    <t>10月</t>
  </si>
  <si>
    <t>◇秋桜大会</t>
    <phoneticPr fontId="2"/>
  </si>
  <si>
    <t>11月</t>
  </si>
  <si>
    <t>〇第５回世話人会</t>
    <phoneticPr fontId="2"/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</si>
  <si>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2"/>
  </si>
  <si>
    <t>▽第４回幹事会</t>
    <rPh sb="1" eb="2">
      <t>ダイ</t>
    </rPh>
    <rPh sb="3" eb="4">
      <t>カイ</t>
    </rPh>
    <rPh sb="4" eb="7">
      <t>カンジカイ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</si>
  <si>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</si>
  <si>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</si>
  <si>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1月</t>
    <rPh sb="1" eb="2">
      <t>ツキ</t>
    </rPh>
    <phoneticPr fontId="2"/>
  </si>
  <si>
    <t>◇新春大会（東部）</t>
    <rPh sb="6" eb="8">
      <t>トウブ</t>
    </rPh>
    <phoneticPr fontId="2"/>
  </si>
  <si>
    <t>◇新春大会（西部）</t>
    <rPh sb="6" eb="8">
      <t>セイブ</t>
    </rPh>
    <phoneticPr fontId="2"/>
  </si>
  <si>
    <t>2月</t>
    <rPh sb="1" eb="2">
      <t>ツキ</t>
    </rPh>
    <phoneticPr fontId="2"/>
  </si>
  <si>
    <t>〇第６回世話人会</t>
    <phoneticPr fontId="2"/>
  </si>
  <si>
    <t>△総合交流大会</t>
    <rPh sb="1" eb="3">
      <t>ソウゴウ</t>
    </rPh>
    <rPh sb="3" eb="5">
      <t>コウリュウ</t>
    </rPh>
    <rPh sb="5" eb="7">
      <t>タイカイ</t>
    </rPh>
    <phoneticPr fontId="2"/>
  </si>
  <si>
    <t>▽第５回幹事会</t>
    <rPh sb="1" eb="2">
      <t>ダイ</t>
    </rPh>
    <rPh sb="3" eb="4">
      <t>カイ</t>
    </rPh>
    <phoneticPr fontId="2"/>
  </si>
  <si>
    <t>大会報文集担当</t>
    <rPh sb="0" eb="2">
      <t>タイカイ</t>
    </rPh>
    <rPh sb="2" eb="3">
      <t>ホウ</t>
    </rPh>
    <rPh sb="3" eb="5">
      <t>ブンシュウ</t>
    </rPh>
    <rPh sb="5" eb="7">
      <t>タントウ</t>
    </rPh>
    <phoneticPr fontId="2"/>
  </si>
  <si>
    <t>3→分割2</t>
    <rPh sb="2" eb="4">
      <t>ブンカツ</t>
    </rPh>
    <phoneticPr fontId="2"/>
  </si>
  <si>
    <t>２さ</t>
    <phoneticPr fontId="2"/>
  </si>
  <si>
    <t>２新</t>
    <rPh sb="1" eb="2">
      <t>シン</t>
    </rPh>
    <phoneticPr fontId="2"/>
  </si>
  <si>
    <t>2秋</t>
    <rPh sb="1" eb="2">
      <t>アキ</t>
    </rPh>
    <phoneticPr fontId="2"/>
  </si>
  <si>
    <t>行事計</t>
    <rPh sb="0" eb="2">
      <t>ギョウジ</t>
    </rPh>
    <rPh sb="2" eb="3">
      <t>ケイ</t>
    </rPh>
    <phoneticPr fontId="2"/>
  </si>
  <si>
    <t>ランク計</t>
    <rPh sb="3" eb="4">
      <t>ケイ</t>
    </rPh>
    <phoneticPr fontId="2"/>
  </si>
  <si>
    <t>２０１７年度（地区長担当）</t>
    <rPh sb="4" eb="6">
      <t>ネンド</t>
    </rPh>
    <rPh sb="7" eb="10">
      <t>チクチョウ</t>
    </rPh>
    <rPh sb="10" eb="12">
      <t>タントウ</t>
    </rPh>
    <phoneticPr fontId="2"/>
  </si>
  <si>
    <t>２０１８年度（地区長担当）</t>
    <rPh sb="4" eb="6">
      <t>ネンド</t>
    </rPh>
    <rPh sb="7" eb="10">
      <t>チクチョウ</t>
    </rPh>
    <rPh sb="10" eb="12">
      <t>タントウ</t>
    </rPh>
    <phoneticPr fontId="2"/>
  </si>
  <si>
    <t>２０１８年度（非地区長担当）</t>
    <rPh sb="4" eb="6">
      <t>ネンド</t>
    </rPh>
    <rPh sb="7" eb="8">
      <t>ヒ</t>
    </rPh>
    <rPh sb="8" eb="11">
      <t>チクチョウ</t>
    </rPh>
    <rPh sb="11" eb="13">
      <t>タントウ</t>
    </rPh>
    <phoneticPr fontId="2"/>
  </si>
  <si>
    <t>㈱キャタラー</t>
    <phoneticPr fontId="2"/>
  </si>
  <si>
    <t>ジヤトコ㈱</t>
    <phoneticPr fontId="2"/>
  </si>
  <si>
    <t>アマノ㈱</t>
    <phoneticPr fontId="2"/>
  </si>
  <si>
    <t>㈱ホテルニューアカオ</t>
    <phoneticPr fontId="2"/>
  </si>
  <si>
    <t>コーニングジャパン㈱</t>
    <phoneticPr fontId="2"/>
  </si>
  <si>
    <t>㈱三静工業</t>
    <rPh sb="1" eb="2">
      <t>サン</t>
    </rPh>
    <rPh sb="2" eb="3">
      <t>セイ</t>
    </rPh>
    <rPh sb="3" eb="5">
      <t>コウギョウ</t>
    </rPh>
    <phoneticPr fontId="2"/>
  </si>
  <si>
    <t>ﾗﾝｸ</t>
    <phoneticPr fontId="2"/>
  </si>
  <si>
    <t>4月</t>
    <phoneticPr fontId="2"/>
  </si>
  <si>
    <t>7月</t>
    <phoneticPr fontId="2"/>
  </si>
  <si>
    <t>〇第３回世話人会</t>
    <phoneticPr fontId="2"/>
  </si>
  <si>
    <t>〇第４回世話人会</t>
    <phoneticPr fontId="2"/>
  </si>
  <si>
    <t>◇秋桜大会</t>
    <phoneticPr fontId="2"/>
  </si>
  <si>
    <t>〇第５回世話人会</t>
    <phoneticPr fontId="2"/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</si>
  <si>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2"/>
  </si>
  <si>
    <t>〇第６回世話人会</t>
    <phoneticPr fontId="2"/>
  </si>
  <si>
    <t>２さ</t>
    <phoneticPr fontId="2"/>
  </si>
  <si>
    <t>２秋</t>
    <rPh sb="1" eb="2">
      <t>アキ</t>
    </rPh>
    <phoneticPr fontId="2"/>
  </si>
  <si>
    <t>2さ</t>
    <phoneticPr fontId="2"/>
  </si>
  <si>
    <t>２０１９年度（地区長担当）</t>
    <rPh sb="4" eb="6">
      <t>ネンド</t>
    </rPh>
    <rPh sb="7" eb="10">
      <t>チクチョウ</t>
    </rPh>
    <rPh sb="10" eb="12">
      <t>タントウ</t>
    </rPh>
    <phoneticPr fontId="2"/>
  </si>
  <si>
    <t>２０２０年度（地区長担当）</t>
    <rPh sb="4" eb="6">
      <t>ネンド</t>
    </rPh>
    <rPh sb="7" eb="10">
      <t>チクチョウ</t>
    </rPh>
    <rPh sb="10" eb="12">
      <t>タントウ</t>
    </rPh>
    <phoneticPr fontId="2"/>
  </si>
  <si>
    <t>２０１9年度（非地区長担当）</t>
    <rPh sb="4" eb="6">
      <t>ネンド</t>
    </rPh>
    <rPh sb="7" eb="8">
      <t>ヒ</t>
    </rPh>
    <rPh sb="8" eb="11">
      <t>チクチョウ</t>
    </rPh>
    <rPh sb="11" eb="13">
      <t>タントウ</t>
    </rPh>
    <phoneticPr fontId="2"/>
  </si>
  <si>
    <t>コーニングジャパン</t>
    <phoneticPr fontId="2"/>
  </si>
  <si>
    <t>㈱三静工業</t>
    <rPh sb="1" eb="3">
      <t>サンセイ</t>
    </rPh>
    <rPh sb="3" eb="5">
      <t>コウギョウ</t>
    </rPh>
    <phoneticPr fontId="2"/>
  </si>
  <si>
    <t>旭テック㈱</t>
    <rPh sb="0" eb="1">
      <t>アサヒ</t>
    </rPh>
    <phoneticPr fontId="2"/>
  </si>
  <si>
    <t>4月</t>
    <rPh sb="1" eb="2">
      <t>ツキ</t>
    </rPh>
    <phoneticPr fontId="2"/>
  </si>
  <si>
    <t>□代表者懇談会</t>
    <rPh sb="1" eb="4">
      <t>ダイヒョウシャ</t>
    </rPh>
    <rPh sb="4" eb="7">
      <t>コンダンカイ</t>
    </rPh>
    <phoneticPr fontId="2"/>
  </si>
  <si>
    <t>5月</t>
    <rPh sb="1" eb="2">
      <t>ガツ</t>
    </rPh>
    <phoneticPr fontId="2"/>
  </si>
  <si>
    <t>7月</t>
    <rPh sb="1" eb="2">
      <t>ガツ</t>
    </rPh>
    <phoneticPr fontId="2"/>
  </si>
  <si>
    <t>8月</t>
  </si>
  <si>
    <t>〇第３回世話人会</t>
    <phoneticPr fontId="2"/>
  </si>
  <si>
    <t>〇第４回世話人会</t>
    <phoneticPr fontId="2"/>
  </si>
  <si>
    <t>10月</t>
    <rPh sb="2" eb="3">
      <t>ツキ</t>
    </rPh>
    <phoneticPr fontId="2"/>
  </si>
  <si>
    <t>◇秋桜大会</t>
    <phoneticPr fontId="2"/>
  </si>
  <si>
    <t>11月</t>
    <phoneticPr fontId="2"/>
  </si>
  <si>
    <t>▲第４回運営委員会</t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</si>
  <si>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t>〇第５回世話人会</t>
    <phoneticPr fontId="2"/>
  </si>
  <si>
    <t>12月</t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</si>
  <si>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2"/>
  </si>
  <si>
    <t>▲第５回運営委員会</t>
    <rPh sb="1" eb="2">
      <t>ダイ</t>
    </rPh>
    <rPh sb="3" eb="4">
      <t>カイ</t>
    </rPh>
    <rPh sb="4" eb="6">
      <t>ウンエイ</t>
    </rPh>
    <rPh sb="6" eb="9">
      <t>イインカイ</t>
    </rPh>
    <phoneticPr fontId="2"/>
  </si>
  <si>
    <t>大会報文集</t>
    <rPh sb="0" eb="2">
      <t>タイカイ</t>
    </rPh>
    <rPh sb="2" eb="3">
      <t>ホウ</t>
    </rPh>
    <rPh sb="3" eb="4">
      <t>ブン</t>
    </rPh>
    <rPh sb="4" eb="5">
      <t>シュウ</t>
    </rPh>
    <phoneticPr fontId="2"/>
  </si>
  <si>
    <t>●報文集担当</t>
    <rPh sb="1" eb="2">
      <t>ホウ</t>
    </rPh>
    <rPh sb="2" eb="4">
      <t>ブンシュウ</t>
    </rPh>
    <rPh sb="4" eb="6">
      <t>タントウ</t>
    </rPh>
    <phoneticPr fontId="2"/>
  </si>
  <si>
    <r>
      <t>２０１７年度</t>
    </r>
    <r>
      <rPr>
        <u/>
        <sz val="12"/>
        <rFont val="ＭＳ Ｐゴシック"/>
        <family val="3"/>
        <charset val="128"/>
      </rPr>
      <t>（平成２９年度）</t>
    </r>
    <r>
      <rPr>
        <u/>
        <sz val="16"/>
        <rFont val="ＭＳ Ｐゴシック"/>
        <family val="3"/>
        <charset val="128"/>
      </rPr>
      <t>　地区顧問</t>
    </r>
    <rPh sb="4" eb="6">
      <t>ネンド</t>
    </rPh>
    <phoneticPr fontId="2"/>
  </si>
  <si>
    <t>地区顧問は下記の方々に委任のこととする。</t>
    <phoneticPr fontId="2"/>
  </si>
  <si>
    <t>－記－</t>
    <phoneticPr fontId="2"/>
  </si>
  <si>
    <t>２０１7年度　ＱＣサークル静岡地区　地区顧問(案）</t>
    <rPh sb="23" eb="24">
      <t>アン</t>
    </rPh>
    <phoneticPr fontId="2"/>
  </si>
  <si>
    <t>白井　義博</t>
    <rPh sb="0" eb="2">
      <t>シライ</t>
    </rPh>
    <rPh sb="3" eb="5">
      <t>ヨシヒロ</t>
    </rPh>
    <phoneticPr fontId="2"/>
  </si>
  <si>
    <t>元トヨタ自動車（株）</t>
    <rPh sb="0" eb="1">
      <t>モト</t>
    </rPh>
    <rPh sb="4" eb="6">
      <t>ジドウ</t>
    </rPh>
    <rPh sb="6" eb="7">
      <t>シャ</t>
    </rPh>
    <phoneticPr fontId="2"/>
  </si>
  <si>
    <t>２０１４年度　</t>
    <rPh sb="4" eb="6">
      <t>ネンド</t>
    </rPh>
    <phoneticPr fontId="2"/>
  </si>
  <si>
    <t>４年</t>
    <rPh sb="1" eb="2">
      <t>ネン</t>
    </rPh>
    <phoneticPr fontId="2"/>
  </si>
  <si>
    <t>森　英世</t>
    <rPh sb="0" eb="1">
      <t>モリ</t>
    </rPh>
    <rPh sb="2" eb="4">
      <t>ヒデヨ</t>
    </rPh>
    <phoneticPr fontId="2"/>
  </si>
  <si>
    <t>トヨタ自動車東日本（株）</t>
    <rPh sb="3" eb="6">
      <t>ジドウシャ</t>
    </rPh>
    <rPh sb="6" eb="7">
      <t>ヒガシ</t>
    </rPh>
    <rPh sb="7" eb="9">
      <t>ニホン</t>
    </rPh>
    <rPh sb="10" eb="11">
      <t>カブ</t>
    </rPh>
    <phoneticPr fontId="2"/>
  </si>
  <si>
    <t>２０１６年度　</t>
    <rPh sb="4" eb="6">
      <t>ネンド</t>
    </rPh>
    <phoneticPr fontId="2"/>
  </si>
  <si>
    <t>２年</t>
    <rPh sb="1" eb="2">
      <t>ネン</t>
    </rPh>
    <phoneticPr fontId="2"/>
  </si>
  <si>
    <t>中村　茂</t>
    <rPh sb="0" eb="2">
      <t>ナカムラ</t>
    </rPh>
    <rPh sb="3" eb="4">
      <t>シゲル</t>
    </rPh>
    <phoneticPr fontId="2"/>
  </si>
  <si>
    <t>（株）小糸製作所</t>
    <rPh sb="1" eb="2">
      <t>カブ</t>
    </rPh>
    <rPh sb="3" eb="5">
      <t>コイト</t>
    </rPh>
    <rPh sb="5" eb="8">
      <t>セイサクショ</t>
    </rPh>
    <phoneticPr fontId="2"/>
  </si>
  <si>
    <t>２０１7年度　新規</t>
    <rPh sb="4" eb="6">
      <t>ネンド</t>
    </rPh>
    <rPh sb="7" eb="9">
      <t>シンキ</t>
    </rPh>
    <phoneticPr fontId="2"/>
  </si>
  <si>
    <t>1年</t>
    <rPh sb="1" eb="2">
      <t>ネン</t>
    </rPh>
    <phoneticPr fontId="2"/>
  </si>
  <si>
    <t>2017年度　静岡地区行事分担表</t>
    <phoneticPr fontId="2"/>
  </si>
  <si>
    <t>◎：委員長</t>
    <rPh sb="2" eb="5">
      <t>イインチョウ</t>
    </rPh>
    <phoneticPr fontId="2"/>
  </si>
  <si>
    <t>○：担当者　　　●：行事担当　　　審：審査　　　ま：まとめ　　　▲：次年度行事担当</t>
    <rPh sb="2" eb="4">
      <t>タントウ</t>
    </rPh>
    <rPh sb="4" eb="5">
      <t>シャ</t>
    </rPh>
    <phoneticPr fontId="2"/>
  </si>
  <si>
    <t>所属運営委員会</t>
    <rPh sb="0" eb="2">
      <t>ショゾク</t>
    </rPh>
    <rPh sb="2" eb="4">
      <t>ウンエイ</t>
    </rPh>
    <rPh sb="4" eb="7">
      <t>イインカイ</t>
    </rPh>
    <phoneticPr fontId="2"/>
  </si>
  <si>
    <t>５/２６(金）</t>
    <rPh sb="5" eb="6">
      <t>キン</t>
    </rPh>
    <phoneticPr fontId="2"/>
  </si>
  <si>
    <t>６/１４(水）</t>
    <rPh sb="5" eb="6">
      <t>スイ</t>
    </rPh>
    <phoneticPr fontId="2"/>
  </si>
  <si>
    <t>６/１５(木）</t>
    <rPh sb="5" eb="6">
      <t>モク</t>
    </rPh>
    <phoneticPr fontId="2"/>
  </si>
  <si>
    <t>７/１３・１４
(木・金）</t>
    <rPh sb="9" eb="10">
      <t>モク</t>
    </rPh>
    <rPh sb="11" eb="12">
      <t>キン</t>
    </rPh>
    <phoneticPr fontId="2"/>
  </si>
  <si>
    <t>８/２５（金）</t>
    <rPh sb="5" eb="6">
      <t>キン</t>
    </rPh>
    <phoneticPr fontId="2"/>
  </si>
  <si>
    <t>９/１４・１５
(木・金）</t>
    <rPh sb="9" eb="10">
      <t>モク</t>
    </rPh>
    <rPh sb="11" eb="12">
      <t>キン</t>
    </rPh>
    <phoneticPr fontId="2"/>
  </si>
  <si>
    <t>１０/２７(金)</t>
    <rPh sb="6" eb="7">
      <t>キン</t>
    </rPh>
    <phoneticPr fontId="2"/>
  </si>
  <si>
    <t>１２/８(金）</t>
    <rPh sb="5" eb="6">
      <t>キン</t>
    </rPh>
    <phoneticPr fontId="2"/>
  </si>
  <si>
    <t>１/19（金）</t>
    <rPh sb="5" eb="6">
      <t>キン</t>
    </rPh>
    <phoneticPr fontId="2"/>
  </si>
  <si>
    <t>１/26（金）</t>
    <rPh sb="5" eb="6">
      <t>キン</t>
    </rPh>
    <phoneticPr fontId="2"/>
  </si>
  <si>
    <t>３／３（金）</t>
    <rPh sb="4" eb="5">
      <t>キン</t>
    </rPh>
    <phoneticPr fontId="2"/>
  </si>
  <si>
    <t>３／２４（金）</t>
    <rPh sb="5" eb="6">
      <t>キン</t>
    </rPh>
    <phoneticPr fontId="2"/>
  </si>
  <si>
    <t>７／２８（金）</t>
    <rPh sb="5" eb="6">
      <t>キン</t>
    </rPh>
    <phoneticPr fontId="2"/>
  </si>
  <si>
    <t>企画</t>
    <rPh sb="0" eb="2">
      <t>キカク</t>
    </rPh>
    <phoneticPr fontId="2"/>
  </si>
  <si>
    <t>基本研修会
（一日目）</t>
    <rPh sb="7" eb="10">
      <t>ツイタチメ</t>
    </rPh>
    <phoneticPr fontId="2"/>
  </si>
  <si>
    <t>基本研修会
（二日目）</t>
    <rPh sb="7" eb="10">
      <t>フツカメ</t>
    </rPh>
    <phoneticPr fontId="2"/>
  </si>
  <si>
    <t>推進者・
支援者研修会</t>
    <phoneticPr fontId="2"/>
  </si>
  <si>
    <t>経営者・
管理者懇話会</t>
    <phoneticPr fontId="2"/>
  </si>
  <si>
    <t>リーダー
　　研修会</t>
    <phoneticPr fontId="2"/>
  </si>
  <si>
    <t>賛助会員
　　研修会</t>
    <phoneticPr fontId="2"/>
  </si>
  <si>
    <t>東部新春大会</t>
    <rPh sb="0" eb="2">
      <t>トウブ</t>
    </rPh>
    <rPh sb="5" eb="6">
      <t>カイ</t>
    </rPh>
    <phoneticPr fontId="2"/>
  </si>
  <si>
    <t>新任幹事
研修会</t>
    <rPh sb="0" eb="2">
      <t>シンニン</t>
    </rPh>
    <rPh sb="2" eb="4">
      <t>カンジ</t>
    </rPh>
    <rPh sb="5" eb="8">
      <t>ケンシュウカイ</t>
    </rPh>
    <phoneticPr fontId="2"/>
  </si>
  <si>
    <t>期初幹事
研修会</t>
    <rPh sb="0" eb="1">
      <t>キ</t>
    </rPh>
    <rPh sb="1" eb="2">
      <t>ショ</t>
    </rPh>
    <rPh sb="2" eb="4">
      <t>カンジ</t>
    </rPh>
    <rPh sb="5" eb="8">
      <t>ケンシュウカイ</t>
    </rPh>
    <phoneticPr fontId="2"/>
  </si>
  <si>
    <t>レベルアップ
研修会</t>
    <rPh sb="7" eb="10">
      <t>ケンシュウカイ</t>
    </rPh>
    <phoneticPr fontId="2"/>
  </si>
  <si>
    <t>キャタラー</t>
    <phoneticPr fontId="2"/>
  </si>
  <si>
    <t>トヨタ
東日本</t>
    <rPh sb="4" eb="5">
      <t>ヒガシ</t>
    </rPh>
    <rPh sb="5" eb="7">
      <t>ニホン</t>
    </rPh>
    <phoneticPr fontId="2"/>
  </si>
  <si>
    <t>矢崎総業</t>
    <rPh sb="0" eb="2">
      <t>ヤザキ</t>
    </rPh>
    <rPh sb="2" eb="4">
      <t>ソウギョウ</t>
    </rPh>
    <phoneticPr fontId="2"/>
  </si>
  <si>
    <t>トヨタ
東富士</t>
    <rPh sb="4" eb="5">
      <t>ヒガシ</t>
    </rPh>
    <rPh sb="5" eb="7">
      <t>フジ</t>
    </rPh>
    <phoneticPr fontId="2"/>
  </si>
  <si>
    <t>ジヤトコ</t>
    <phoneticPr fontId="2"/>
  </si>
  <si>
    <t>浜名湖
電装</t>
    <rPh sb="0" eb="3">
      <t>ハマナコ</t>
    </rPh>
    <rPh sb="4" eb="6">
      <t>デンソウ</t>
    </rPh>
    <phoneticPr fontId="2"/>
  </si>
  <si>
    <t>アスモ</t>
    <phoneticPr fontId="2"/>
  </si>
  <si>
    <t>小糸
製作所</t>
    <rPh sb="0" eb="2">
      <t>コイト</t>
    </rPh>
    <rPh sb="3" eb="6">
      <t>セイサクショ</t>
    </rPh>
    <phoneticPr fontId="2"/>
  </si>
  <si>
    <t>上村
副世話人</t>
    <rPh sb="0" eb="2">
      <t>カミムラ</t>
    </rPh>
    <rPh sb="3" eb="4">
      <t>フク</t>
    </rPh>
    <rPh sb="4" eb="6">
      <t>セワ</t>
    </rPh>
    <rPh sb="6" eb="7">
      <t>ニン</t>
    </rPh>
    <phoneticPr fontId="2"/>
  </si>
  <si>
    <t>高遠
副世話人</t>
    <rPh sb="0" eb="2">
      <t>タカトウ</t>
    </rPh>
    <rPh sb="3" eb="4">
      <t>フク</t>
    </rPh>
    <rPh sb="4" eb="6">
      <t>セワ</t>
    </rPh>
    <rPh sb="6" eb="7">
      <t>ニン</t>
    </rPh>
    <phoneticPr fontId="2"/>
  </si>
  <si>
    <t>小田
副世話人</t>
    <rPh sb="0" eb="2">
      <t>オダ</t>
    </rPh>
    <rPh sb="3" eb="4">
      <t>フク</t>
    </rPh>
    <rPh sb="4" eb="6">
      <t>セワ</t>
    </rPh>
    <rPh sb="6" eb="7">
      <t>ニン</t>
    </rPh>
    <phoneticPr fontId="2"/>
  </si>
  <si>
    <t>鈴木徹
世話人</t>
    <rPh sb="0" eb="2">
      <t>スズキ</t>
    </rPh>
    <rPh sb="2" eb="3">
      <t>トオル</t>
    </rPh>
    <rPh sb="4" eb="6">
      <t>セワ</t>
    </rPh>
    <rPh sb="6" eb="7">
      <t>ニン</t>
    </rPh>
    <phoneticPr fontId="2"/>
  </si>
  <si>
    <t>前年</t>
    <rPh sb="0" eb="2">
      <t>ゼンネン</t>
    </rPh>
    <phoneticPr fontId="2"/>
  </si>
  <si>
    <t>裾野市</t>
    <rPh sb="0" eb="2">
      <t>スソノ</t>
    </rPh>
    <rPh sb="2" eb="3">
      <t>シ</t>
    </rPh>
    <phoneticPr fontId="2"/>
  </si>
  <si>
    <t>安藤　和明</t>
    <rPh sb="0" eb="2">
      <t>アンドウ</t>
    </rPh>
    <rPh sb="3" eb="5">
      <t>カズアキ</t>
    </rPh>
    <phoneticPr fontId="2"/>
  </si>
  <si>
    <t>地区長</t>
    <phoneticPr fontId="2"/>
  </si>
  <si>
    <t>○開会</t>
    <phoneticPr fontId="2"/>
  </si>
  <si>
    <t>表彰
○運営
選考</t>
    <phoneticPr fontId="2"/>
  </si>
  <si>
    <t>○地区長
講話</t>
    <rPh sb="1" eb="4">
      <t>チクチョウ</t>
    </rPh>
    <rPh sb="5" eb="7">
      <t>コウワ</t>
    </rPh>
    <phoneticPr fontId="2"/>
  </si>
  <si>
    <t>内山田　浩</t>
    <rPh sb="0" eb="3">
      <t>ウチヤマダ</t>
    </rPh>
    <rPh sb="4" eb="5">
      <t>ヒロシ</t>
    </rPh>
    <phoneticPr fontId="2"/>
  </si>
  <si>
    <t>○閉会</t>
    <phoneticPr fontId="2"/>
  </si>
  <si>
    <t>○運営
選考</t>
    <phoneticPr fontId="2"/>
  </si>
  <si>
    <t>湖西市</t>
    <rPh sb="0" eb="2">
      <t>コサイ</t>
    </rPh>
    <rPh sb="2" eb="3">
      <t>シ</t>
    </rPh>
    <phoneticPr fontId="2"/>
  </si>
  <si>
    <t>鈴木　徹</t>
    <rPh sb="0" eb="2">
      <t>スズキ</t>
    </rPh>
    <rPh sb="3" eb="4">
      <t>トオル</t>
    </rPh>
    <phoneticPr fontId="2"/>
  </si>
  <si>
    <t>世話人</t>
    <phoneticPr fontId="2"/>
  </si>
  <si>
    <t>○</t>
    <phoneticPr fontId="2"/>
  </si>
  <si>
    <t>○審査結果報告</t>
    <rPh sb="1" eb="3">
      <t>シンサ</t>
    </rPh>
    <rPh sb="3" eb="5">
      <t>ケッカ</t>
    </rPh>
    <rPh sb="5" eb="7">
      <t>ホウコク</t>
    </rPh>
    <phoneticPr fontId="2"/>
  </si>
  <si>
    <t>◎運営
選考</t>
    <phoneticPr fontId="2"/>
  </si>
  <si>
    <t>③講義</t>
    <phoneticPr fontId="2"/>
  </si>
  <si>
    <t>○講話・
閉会</t>
    <phoneticPr fontId="2"/>
  </si>
  <si>
    <t>○講話</t>
    <phoneticPr fontId="2"/>
  </si>
  <si>
    <t>○審査
結果報告</t>
    <phoneticPr fontId="2"/>
  </si>
  <si>
    <t>④講話</t>
    <rPh sb="1" eb="3">
      <t>コウワ</t>
    </rPh>
    <phoneticPr fontId="2"/>
  </si>
  <si>
    <t>○</t>
    <phoneticPr fontId="2"/>
  </si>
  <si>
    <t>ジヤトコ</t>
    <phoneticPr fontId="2"/>
  </si>
  <si>
    <t>富士市</t>
    <rPh sb="0" eb="2">
      <t>フジ</t>
    </rPh>
    <phoneticPr fontId="2"/>
  </si>
  <si>
    <t>上村　常夫</t>
    <rPh sb="0" eb="2">
      <t>ウエムラ</t>
    </rPh>
    <rPh sb="3" eb="5">
      <t>ツネオ</t>
    </rPh>
    <phoneticPr fontId="2"/>
  </si>
  <si>
    <t>○副</t>
    <rPh sb="1" eb="2">
      <t>フク</t>
    </rPh>
    <phoneticPr fontId="2"/>
  </si>
  <si>
    <t>○</t>
    <phoneticPr fontId="2"/>
  </si>
  <si>
    <t>○運営
選考</t>
    <phoneticPr fontId="2"/>
  </si>
  <si>
    <t>②講話</t>
    <phoneticPr fontId="2"/>
  </si>
  <si>
    <t>○製造審ま</t>
    <phoneticPr fontId="2"/>
  </si>
  <si>
    <t>○事販サ
審ま</t>
    <rPh sb="1" eb="2">
      <t>ジ</t>
    </rPh>
    <rPh sb="2" eb="3">
      <t>ハン</t>
    </rPh>
    <phoneticPr fontId="2"/>
  </si>
  <si>
    <t>トヨタ自動車東日本</t>
    <phoneticPr fontId="2"/>
  </si>
  <si>
    <t>高遠　明</t>
    <rPh sb="0" eb="2">
      <t>タカトウ</t>
    </rPh>
    <rPh sb="3" eb="4">
      <t>アキラ</t>
    </rPh>
    <phoneticPr fontId="2"/>
  </si>
  <si>
    <t>　○製造
　　審査ま</t>
    <rPh sb="2" eb="4">
      <t>セイゾウ</t>
    </rPh>
    <rPh sb="7" eb="9">
      <t>シンサ</t>
    </rPh>
    <phoneticPr fontId="2"/>
  </si>
  <si>
    <t>⑧⑩講話</t>
    <phoneticPr fontId="2"/>
  </si>
  <si>
    <t>静岡市</t>
    <rPh sb="0" eb="2">
      <t>シズオカ</t>
    </rPh>
    <rPh sb="2" eb="3">
      <t>シ</t>
    </rPh>
    <phoneticPr fontId="2"/>
  </si>
  <si>
    <t>小田　昌樹</t>
    <rPh sb="0" eb="2">
      <t>オダ</t>
    </rPh>
    <rPh sb="3" eb="5">
      <t>マサキ</t>
    </rPh>
    <phoneticPr fontId="2"/>
  </si>
  <si>
    <t>　○事販サ
　　審査ま</t>
    <rPh sb="2" eb="3">
      <t>コト</t>
    </rPh>
    <rPh sb="3" eb="4">
      <t>ハン</t>
    </rPh>
    <rPh sb="8" eb="10">
      <t>シンサ</t>
    </rPh>
    <phoneticPr fontId="2"/>
  </si>
  <si>
    <t>⑪講義</t>
    <phoneticPr fontId="2"/>
  </si>
  <si>
    <t>▲</t>
    <phoneticPr fontId="2"/>
  </si>
  <si>
    <t>元トヨタ自動車</t>
    <rPh sb="0" eb="1">
      <t>モト</t>
    </rPh>
    <rPh sb="4" eb="6">
      <t>ジドウ</t>
    </rPh>
    <rPh sb="6" eb="7">
      <t>シャ</t>
    </rPh>
    <phoneticPr fontId="2"/>
  </si>
  <si>
    <t>顧問</t>
    <rPh sb="0" eb="2">
      <t>コモン</t>
    </rPh>
    <phoneticPr fontId="2"/>
  </si>
  <si>
    <t>○</t>
    <phoneticPr fontId="2"/>
  </si>
  <si>
    <t>⑤講義</t>
    <phoneticPr fontId="2"/>
  </si>
  <si>
    <t>デンソー</t>
    <phoneticPr fontId="2"/>
  </si>
  <si>
    <t>美根　秀行</t>
    <rPh sb="0" eb="1">
      <t>ビ</t>
    </rPh>
    <rPh sb="1" eb="2">
      <t>ネ</t>
    </rPh>
    <rPh sb="3" eb="5">
      <t>ヒデユキ</t>
    </rPh>
    <phoneticPr fontId="2"/>
  </si>
  <si>
    <t>○運営
選考</t>
    <phoneticPr fontId="2"/>
  </si>
  <si>
    <t>○</t>
    <phoneticPr fontId="2"/>
  </si>
  <si>
    <t>中西　正次</t>
    <rPh sb="0" eb="2">
      <t>ナカニシ</t>
    </rPh>
    <rPh sb="3" eb="5">
      <t>マサツグ</t>
    </rPh>
    <phoneticPr fontId="2"/>
  </si>
  <si>
    <t>②講話</t>
    <phoneticPr fontId="2"/>
  </si>
  <si>
    <t>地区活動報告
懇親会司会</t>
    <rPh sb="0" eb="2">
      <t>チク</t>
    </rPh>
    <rPh sb="2" eb="4">
      <t>カツドウ</t>
    </rPh>
    <rPh sb="4" eb="6">
      <t>ホウコク</t>
    </rPh>
    <rPh sb="7" eb="10">
      <t>コンシンカイ</t>
    </rPh>
    <rPh sb="10" eb="12">
      <t>シカイ</t>
    </rPh>
    <phoneticPr fontId="2"/>
  </si>
  <si>
    <t>地区活動報告</t>
    <phoneticPr fontId="2"/>
  </si>
  <si>
    <t>⑨講話</t>
    <rPh sb="1" eb="3">
      <t>コウワ</t>
    </rPh>
    <phoneticPr fontId="2"/>
  </si>
  <si>
    <t>アスモ</t>
    <phoneticPr fontId="2"/>
  </si>
  <si>
    <t>湖西市</t>
    <phoneticPr fontId="2"/>
  </si>
  <si>
    <t>難波　浩三</t>
    <rPh sb="0" eb="2">
      <t>ナンバ</t>
    </rPh>
    <rPh sb="3" eb="4">
      <t>ヒロシ</t>
    </rPh>
    <rPh sb="4" eb="5">
      <t>サン</t>
    </rPh>
    <phoneticPr fontId="2"/>
  </si>
  <si>
    <t>○司会</t>
    <phoneticPr fontId="2"/>
  </si>
  <si>
    <t>○司会
(懇親会含)</t>
    <rPh sb="1" eb="3">
      <t>シカイ</t>
    </rPh>
    <rPh sb="5" eb="8">
      <t>コンシンカイ</t>
    </rPh>
    <rPh sb="8" eb="9">
      <t>フク</t>
    </rPh>
    <phoneticPr fontId="2"/>
  </si>
  <si>
    <t>佐々木　秀和</t>
    <phoneticPr fontId="2"/>
  </si>
  <si>
    <t>事務局（幹事（正）</t>
    <rPh sb="4" eb="6">
      <t>カンジ</t>
    </rPh>
    <rPh sb="7" eb="8">
      <t>セイ</t>
    </rPh>
    <phoneticPr fontId="2"/>
  </si>
  <si>
    <t>◎</t>
    <phoneticPr fontId="2"/>
  </si>
  <si>
    <t>●</t>
    <phoneticPr fontId="2"/>
  </si>
  <si>
    <t>▲</t>
    <phoneticPr fontId="2"/>
  </si>
  <si>
    <t>濱田　理恵</t>
    <rPh sb="0" eb="2">
      <t>ハマダ</t>
    </rPh>
    <rPh sb="3" eb="5">
      <t>リエ</t>
    </rPh>
    <phoneticPr fontId="2"/>
  </si>
  <si>
    <t>事務局</t>
    <phoneticPr fontId="2"/>
  </si>
  <si>
    <t>春藤　正明</t>
    <phoneticPr fontId="2"/>
  </si>
  <si>
    <t>⑫講義</t>
    <phoneticPr fontId="2"/>
  </si>
  <si>
    <t>秋桜ＪＨＳ講評</t>
    <rPh sb="0" eb="2">
      <t>コスモス</t>
    </rPh>
    <rPh sb="5" eb="7">
      <t>コウヒョウ</t>
    </rPh>
    <phoneticPr fontId="2"/>
  </si>
  <si>
    <t>大内　千代実</t>
    <rPh sb="0" eb="2">
      <t>オオウチ</t>
    </rPh>
    <rPh sb="3" eb="5">
      <t>チヨ</t>
    </rPh>
    <rPh sb="5" eb="6">
      <t>ミ</t>
    </rPh>
    <phoneticPr fontId="2"/>
  </si>
  <si>
    <t>副事務局</t>
    <phoneticPr fontId="2"/>
  </si>
  <si>
    <t>小糸製作所</t>
    <rPh sb="0" eb="2">
      <t>コイト</t>
    </rPh>
    <rPh sb="2" eb="5">
      <t>セイサクショ</t>
    </rPh>
    <phoneticPr fontId="2"/>
  </si>
  <si>
    <t>静岡市</t>
    <phoneticPr fontId="2"/>
  </si>
  <si>
    <t>⑥講義</t>
    <phoneticPr fontId="2"/>
  </si>
  <si>
    <r>
      <t xml:space="preserve">○
</t>
    </r>
    <r>
      <rPr>
        <sz val="9"/>
        <rFont val="ＭＳ Ｐゴシック"/>
        <family val="3"/>
        <charset val="128"/>
      </rPr>
      <t>事販サ講評</t>
    </r>
    <rPh sb="2" eb="3">
      <t>ジ</t>
    </rPh>
    <rPh sb="3" eb="4">
      <t>ハン</t>
    </rPh>
    <phoneticPr fontId="2"/>
  </si>
  <si>
    <t>さつきＪＨＳ講評</t>
    <rPh sb="6" eb="8">
      <t>コウヒョウ</t>
    </rPh>
    <phoneticPr fontId="2"/>
  </si>
  <si>
    <t>キャタラー</t>
    <phoneticPr fontId="2"/>
  </si>
  <si>
    <t>永井　順子</t>
    <rPh sb="0" eb="2">
      <t>ナガイ</t>
    </rPh>
    <rPh sb="3" eb="5">
      <t>ジュンコ</t>
    </rPh>
    <phoneticPr fontId="2"/>
  </si>
  <si>
    <t>○製造講評</t>
  </si>
  <si>
    <t>トヨタ自動車東日本</t>
    <phoneticPr fontId="2"/>
  </si>
  <si>
    <t>新村　昭博</t>
    <rPh sb="0" eb="2">
      <t>シンムラ</t>
    </rPh>
    <rPh sb="3" eb="5">
      <t>アキヒロ</t>
    </rPh>
    <phoneticPr fontId="2"/>
  </si>
  <si>
    <t>●・▲</t>
    <phoneticPr fontId="2"/>
  </si>
  <si>
    <t>○製造講評</t>
    <phoneticPr fontId="2"/>
  </si>
  <si>
    <t>さつき製造講評</t>
    <rPh sb="3" eb="5">
      <t>セイゾウ</t>
    </rPh>
    <rPh sb="5" eb="7">
      <t>コウヒョウ</t>
    </rPh>
    <phoneticPr fontId="2"/>
  </si>
  <si>
    <t>都築　英嗣</t>
    <rPh sb="0" eb="2">
      <t>ツヅキ</t>
    </rPh>
    <rPh sb="3" eb="5">
      <t>ヒデツグ</t>
    </rPh>
    <phoneticPr fontId="2"/>
  </si>
  <si>
    <t>事販サ講評</t>
    <rPh sb="0" eb="1">
      <t>ジ</t>
    </rPh>
    <rPh sb="1" eb="2">
      <t>ハン</t>
    </rPh>
    <phoneticPr fontId="2"/>
  </si>
  <si>
    <t>高木佳寿子</t>
    <rPh sb="0" eb="2">
      <t>タカギ</t>
    </rPh>
    <rPh sb="2" eb="3">
      <t>カ</t>
    </rPh>
    <rPh sb="3" eb="4">
      <t>コトブキ</t>
    </rPh>
    <rPh sb="4" eb="5">
      <t>コ</t>
    </rPh>
    <phoneticPr fontId="2"/>
  </si>
  <si>
    <t>○事例発表</t>
    <rPh sb="1" eb="3">
      <t>ジレイ</t>
    </rPh>
    <rPh sb="3" eb="5">
      <t>ハッピョウ</t>
    </rPh>
    <phoneticPr fontId="2"/>
  </si>
  <si>
    <t>新春ＪＨＳ講評</t>
    <rPh sb="0" eb="2">
      <t>シンシュン</t>
    </rPh>
    <rPh sb="5" eb="7">
      <t>コウヒョウ</t>
    </rPh>
    <phoneticPr fontId="2"/>
  </si>
  <si>
    <t>矢崎総業</t>
    <phoneticPr fontId="2"/>
  </si>
  <si>
    <t>井出　雅彦</t>
    <rPh sb="0" eb="2">
      <t>イデ</t>
    </rPh>
    <rPh sb="3" eb="5">
      <t>マサヒコ</t>
    </rPh>
    <phoneticPr fontId="2"/>
  </si>
  <si>
    <t>○見習い</t>
    <rPh sb="1" eb="3">
      <t>ミナラ</t>
    </rPh>
    <phoneticPr fontId="2"/>
  </si>
  <si>
    <t>新春製造講評</t>
    <rPh sb="0" eb="2">
      <t>シンシュン</t>
    </rPh>
    <rPh sb="2" eb="4">
      <t>セイゾウ</t>
    </rPh>
    <rPh sb="4" eb="6">
      <t>コウヒョウ</t>
    </rPh>
    <phoneticPr fontId="2"/>
  </si>
  <si>
    <t>ジヤトコ</t>
    <phoneticPr fontId="2"/>
  </si>
  <si>
    <t>齋藤　正洋</t>
    <phoneticPr fontId="2"/>
  </si>
  <si>
    <t>製造講評</t>
    <phoneticPr fontId="2"/>
  </si>
  <si>
    <t>●・▲</t>
    <phoneticPr fontId="2"/>
  </si>
  <si>
    <t>鈴木　正敏</t>
    <rPh sb="0" eb="2">
      <t>スズキ</t>
    </rPh>
    <rPh sb="3" eb="5">
      <t>マサトシ</t>
    </rPh>
    <phoneticPr fontId="2"/>
  </si>
  <si>
    <t>△</t>
    <phoneticPr fontId="2"/>
  </si>
  <si>
    <t>○製造講評</t>
    <phoneticPr fontId="2"/>
  </si>
  <si>
    <t>吉野　嘉純</t>
    <rPh sb="0" eb="2">
      <t>ヨシノ</t>
    </rPh>
    <rPh sb="3" eb="4">
      <t>カ</t>
    </rPh>
    <rPh sb="4" eb="5">
      <t>ジュン</t>
    </rPh>
    <phoneticPr fontId="2"/>
  </si>
  <si>
    <t>△</t>
  </si>
  <si>
    <t>●</t>
    <phoneticPr fontId="2"/>
  </si>
  <si>
    <r>
      <t xml:space="preserve">▲
</t>
    </r>
    <r>
      <rPr>
        <sz val="9"/>
        <rFont val="ＭＳ Ｐゴシック"/>
        <family val="3"/>
        <charset val="128"/>
      </rPr>
      <t>事販サ講評</t>
    </r>
    <phoneticPr fontId="2"/>
  </si>
  <si>
    <t>秋桜製造講評</t>
    <rPh sb="0" eb="2">
      <t>コスモス</t>
    </rPh>
    <rPh sb="2" eb="4">
      <t>セイゾウ</t>
    </rPh>
    <rPh sb="4" eb="6">
      <t>コウヒョウ</t>
    </rPh>
    <phoneticPr fontId="2"/>
  </si>
  <si>
    <t>森川　武巳</t>
    <rPh sb="0" eb="2">
      <t>モリカワ</t>
    </rPh>
    <rPh sb="3" eb="5">
      <t>タケミ</t>
    </rPh>
    <phoneticPr fontId="2"/>
  </si>
  <si>
    <t>○⑥
講義・解説</t>
    <phoneticPr fontId="2"/>
  </si>
  <si>
    <t>中川　幸広</t>
    <rPh sb="0" eb="2">
      <t>ナカガワ</t>
    </rPh>
    <rPh sb="3" eb="5">
      <t>ユキヒロ</t>
    </rPh>
    <phoneticPr fontId="2"/>
  </si>
  <si>
    <t>秋桜JHS講評</t>
    <rPh sb="0" eb="2">
      <t>コスモス</t>
    </rPh>
    <rPh sb="5" eb="7">
      <t>コウヒョウ</t>
    </rPh>
    <phoneticPr fontId="2"/>
  </si>
  <si>
    <t>森田　恭一</t>
    <rPh sb="0" eb="2">
      <t>モリタ</t>
    </rPh>
    <rPh sb="3" eb="5">
      <t>キョウイチ</t>
    </rPh>
    <phoneticPr fontId="2"/>
  </si>
  <si>
    <t>▲</t>
    <phoneticPr fontId="2"/>
  </si>
  <si>
    <t>酒井　憲一</t>
    <rPh sb="0" eb="2">
      <t>サカイ</t>
    </rPh>
    <rPh sb="3" eb="5">
      <t>ケンイチ</t>
    </rPh>
    <phoneticPr fontId="2"/>
  </si>
  <si>
    <r>
      <t xml:space="preserve">○
</t>
    </r>
    <r>
      <rPr>
        <sz val="9"/>
        <rFont val="ＭＳ Ｐゴシック"/>
        <family val="3"/>
        <charset val="128"/>
      </rPr>
      <t>事販サ講評</t>
    </r>
    <phoneticPr fontId="2"/>
  </si>
  <si>
    <t>基本研講義</t>
    <rPh sb="0" eb="2">
      <t>キホン</t>
    </rPh>
    <rPh sb="2" eb="3">
      <t>ケン</t>
    </rPh>
    <rPh sb="3" eb="5">
      <t>コウギ</t>
    </rPh>
    <phoneticPr fontId="2"/>
  </si>
  <si>
    <t>山下　智司</t>
    <rPh sb="0" eb="2">
      <t>ヤマシタ</t>
    </rPh>
    <rPh sb="3" eb="5">
      <t>トモジ</t>
    </rPh>
    <phoneticPr fontId="2"/>
  </si>
  <si>
    <t>勝澤　美広</t>
    <rPh sb="0" eb="1">
      <t>カツ</t>
    </rPh>
    <rPh sb="1" eb="2">
      <t>サワ</t>
    </rPh>
    <rPh sb="3" eb="4">
      <t>ビ</t>
    </rPh>
    <rPh sb="4" eb="5">
      <t>ヒロ</t>
    </rPh>
    <phoneticPr fontId="2"/>
  </si>
  <si>
    <t>○事販サ講評</t>
    <rPh sb="1" eb="2">
      <t>ジ</t>
    </rPh>
    <rPh sb="2" eb="3">
      <t>ハン</t>
    </rPh>
    <rPh sb="4" eb="6">
      <t>コウヒョウ</t>
    </rPh>
    <phoneticPr fontId="2"/>
  </si>
  <si>
    <t>幹事（Ｓ）</t>
    <rPh sb="0" eb="2">
      <t>カンジ</t>
    </rPh>
    <phoneticPr fontId="2"/>
  </si>
  <si>
    <t>代表懇企業活動紹介</t>
    <rPh sb="0" eb="2">
      <t>ダイヒョウ</t>
    </rPh>
    <rPh sb="2" eb="3">
      <t>コン</t>
    </rPh>
    <rPh sb="3" eb="5">
      <t>キギョウ</t>
    </rPh>
    <rPh sb="5" eb="7">
      <t>カツドウ</t>
    </rPh>
    <rPh sb="7" eb="9">
      <t>ショウカイ</t>
    </rPh>
    <phoneticPr fontId="2"/>
  </si>
  <si>
    <t>ｺｰﾆﾝｸﾞｼﾞｬﾊﾟﾝ</t>
    <phoneticPr fontId="2"/>
  </si>
  <si>
    <t>渡辺　基芳</t>
    <rPh sb="0" eb="2">
      <t>ワタナベ</t>
    </rPh>
    <rPh sb="3" eb="4">
      <t>モト</t>
    </rPh>
    <rPh sb="4" eb="5">
      <t>ヨシ</t>
    </rPh>
    <phoneticPr fontId="2"/>
  </si>
  <si>
    <t>東海精機</t>
    <rPh sb="2" eb="3">
      <t>セイ</t>
    </rPh>
    <phoneticPr fontId="2"/>
  </si>
  <si>
    <t>旭メタルズ</t>
    <rPh sb="0" eb="1">
      <t>アサヒ</t>
    </rPh>
    <phoneticPr fontId="2"/>
  </si>
  <si>
    <t>豊川市</t>
    <rPh sb="0" eb="3">
      <t>トヨカワシ</t>
    </rPh>
    <phoneticPr fontId="2"/>
  </si>
  <si>
    <t>鈴木　浩二</t>
    <rPh sb="0" eb="2">
      <t>スズキ</t>
    </rPh>
    <rPh sb="3" eb="5">
      <t>コウジ</t>
    </rPh>
    <phoneticPr fontId="2"/>
  </si>
  <si>
    <t>井上　友里江</t>
    <rPh sb="0" eb="2">
      <t>イノウエ</t>
    </rPh>
    <rPh sb="3" eb="6">
      <t>ユリエ</t>
    </rPh>
    <phoneticPr fontId="2"/>
  </si>
  <si>
    <t>新屋　裕三</t>
    <rPh sb="0" eb="2">
      <t>アラヤ</t>
    </rPh>
    <rPh sb="3" eb="5">
      <t>ユウゾウ</t>
    </rPh>
    <phoneticPr fontId="2"/>
  </si>
  <si>
    <t>前原　裕之</t>
    <rPh sb="0" eb="2">
      <t>マエハラ</t>
    </rPh>
    <rPh sb="3" eb="5">
      <t>ヒロユキ</t>
    </rPh>
    <phoneticPr fontId="2"/>
  </si>
  <si>
    <t>顧問：白井・森・中村</t>
    <rPh sb="0" eb="2">
      <t>コモン</t>
    </rPh>
    <rPh sb="3" eb="5">
      <t>シライ</t>
    </rPh>
    <rPh sb="6" eb="7">
      <t>モリ</t>
    </rPh>
    <rPh sb="8" eb="10">
      <t>ナカムラ</t>
    </rPh>
    <phoneticPr fontId="2"/>
  </si>
  <si>
    <t>指導員：鈴木・廣住</t>
    <rPh sb="0" eb="3">
      <t>シドウイン</t>
    </rPh>
    <rPh sb="4" eb="6">
      <t>スズキ</t>
    </rPh>
    <rPh sb="7" eb="9">
      <t>ヒロズミ</t>
    </rPh>
    <phoneticPr fontId="2"/>
  </si>
  <si>
    <t>①静岡地区の歴史</t>
    <rPh sb="3" eb="5">
      <t>チク</t>
    </rPh>
    <rPh sb="6" eb="8">
      <t>レキシ</t>
    </rPh>
    <phoneticPr fontId="2"/>
  </si>
  <si>
    <t>④講評の仕方</t>
    <phoneticPr fontId="2"/>
  </si>
  <si>
    <t>②ＱＣサークル活動の基本</t>
    <phoneticPr fontId="2"/>
  </si>
  <si>
    <t>⑪発表事例の指導ポイント</t>
    <rPh sb="1" eb="3">
      <t>ハッピョウ</t>
    </rPh>
    <rPh sb="3" eb="5">
      <t>ジレイ</t>
    </rPh>
    <rPh sb="6" eb="8">
      <t>シドウ</t>
    </rPh>
    <phoneticPr fontId="2"/>
  </si>
  <si>
    <t>③QCサークル活動の基本と推進者の役割</t>
    <phoneticPr fontId="2"/>
  </si>
  <si>
    <t>⑥問題解決の手順とＱＣ手法</t>
    <phoneticPr fontId="2"/>
  </si>
  <si>
    <t>⑫コーチング</t>
    <phoneticPr fontId="2"/>
  </si>
  <si>
    <t>⑬推進者（推進事務局）の役割とサークル育成</t>
    <rPh sb="1" eb="4">
      <t>スイシンシャ</t>
    </rPh>
    <rPh sb="5" eb="7">
      <t>スイシン</t>
    </rPh>
    <rPh sb="7" eb="10">
      <t>ジムキョク</t>
    </rPh>
    <rPh sb="12" eb="14">
      <t>ヤクワリ</t>
    </rPh>
    <rPh sb="19" eb="21">
      <t>イクセイ</t>
    </rPh>
    <phoneticPr fontId="2"/>
  </si>
  <si>
    <r>
      <t>　　</t>
    </r>
    <r>
      <rPr>
        <b/>
        <u/>
        <sz val="12"/>
        <rFont val="ＭＳ Ｐゴシック"/>
        <family val="3"/>
        <charset val="128"/>
      </rPr>
      <t>２０１７年度 ＱＣサークル静岡地区会計予算</t>
    </r>
    <rPh sb="6" eb="8">
      <t>ネンド</t>
    </rPh>
    <rPh sb="15" eb="17">
      <t>シズオカ</t>
    </rPh>
    <rPh sb="17" eb="19">
      <t>チク</t>
    </rPh>
    <rPh sb="19" eb="21">
      <t>カイケイ</t>
    </rPh>
    <rPh sb="21" eb="23">
      <t>ヨサン</t>
    </rPh>
    <phoneticPr fontId="2"/>
  </si>
  <si>
    <r>
      <t>2016</t>
    </r>
    <r>
      <rPr>
        <sz val="10"/>
        <rFont val="ＭＳ Ｐゴシック"/>
        <family val="3"/>
        <charset val="128"/>
      </rPr>
      <t>年度実績</t>
    </r>
    <rPh sb="4" eb="5">
      <t>ネン</t>
    </rPh>
    <rPh sb="5" eb="6">
      <t>ド</t>
    </rPh>
    <rPh sb="6" eb="8">
      <t>ジッセキ</t>
    </rPh>
    <phoneticPr fontId="2"/>
  </si>
  <si>
    <r>
      <t>2017</t>
    </r>
    <r>
      <rPr>
        <sz val="10"/>
        <rFont val="ＭＳ Ｐゴシック"/>
        <family val="3"/>
        <charset val="128"/>
      </rPr>
      <t>年度計画</t>
    </r>
    <rPh sb="4" eb="6">
      <t>ネンド</t>
    </rPh>
    <rPh sb="6" eb="8">
      <t>ケイカク</t>
    </rPh>
    <phoneticPr fontId="2"/>
  </si>
  <si>
    <r>
      <t>2016</t>
    </r>
    <r>
      <rPr>
        <sz val="10"/>
        <rFont val="ＭＳ Ｐゴシック"/>
        <family val="3"/>
        <charset val="128"/>
      </rPr>
      <t>年度計画</t>
    </r>
    <rPh sb="4" eb="5">
      <t>ネン</t>
    </rPh>
    <rPh sb="5" eb="6">
      <t>ド</t>
    </rPh>
    <rPh sb="6" eb="8">
      <t>ケイカク</t>
    </rPh>
    <phoneticPr fontId="2"/>
  </si>
  <si>
    <r>
      <rPr>
        <sz val="10"/>
        <rFont val="ＭＳ Ｐゴシック"/>
        <family val="3"/>
        <charset val="128"/>
      </rPr>
      <t>行事関係費</t>
    </r>
    <rPh sb="0" eb="2">
      <t>ギョウジ</t>
    </rPh>
    <rPh sb="2" eb="5">
      <t>カンケイヒ</t>
    </rPh>
    <phoneticPr fontId="2"/>
  </si>
  <si>
    <r>
      <rPr>
        <sz val="10"/>
        <rFont val="ＭＳ Ｐゴシック"/>
        <family val="3"/>
        <charset val="128"/>
      </rPr>
      <t>幹事会関係費</t>
    </r>
    <rPh sb="0" eb="3">
      <t>カンジカイ</t>
    </rPh>
    <rPh sb="3" eb="6">
      <t>カンケイヒ</t>
    </rPh>
    <phoneticPr fontId="2"/>
  </si>
  <si>
    <r>
      <rPr>
        <sz val="10"/>
        <rFont val="ＭＳ Ｐゴシック"/>
        <family val="3"/>
        <charset val="128"/>
      </rPr>
      <t>事務局関係費</t>
    </r>
    <rPh sb="0" eb="3">
      <t>ジムキョク</t>
    </rPh>
    <rPh sb="3" eb="6">
      <t>カンケイヒ</t>
    </rPh>
    <phoneticPr fontId="2"/>
  </si>
  <si>
    <r>
      <t>OA</t>
    </r>
    <r>
      <rPr>
        <sz val="10"/>
        <rFont val="ＭＳ Ｐゴシック"/>
        <family val="3"/>
        <charset val="128"/>
      </rPr>
      <t>更新積立金</t>
    </r>
    <rPh sb="2" eb="4">
      <t>コウシン</t>
    </rPh>
    <rPh sb="4" eb="6">
      <t>ツミタテ</t>
    </rPh>
    <rPh sb="6" eb="7">
      <t>キン</t>
    </rPh>
    <phoneticPr fontId="2"/>
  </si>
  <si>
    <r>
      <t>50</t>
    </r>
    <r>
      <rPr>
        <sz val="10"/>
        <rFont val="ＭＳ Ｐゴシック"/>
        <family val="3"/>
        <charset val="128"/>
      </rPr>
      <t>周年積立金</t>
    </r>
    <rPh sb="2" eb="4">
      <t>シュウネン</t>
    </rPh>
    <rPh sb="4" eb="6">
      <t>ツミタテ</t>
    </rPh>
    <rPh sb="6" eb="7">
      <t>キン</t>
    </rPh>
    <phoneticPr fontId="2"/>
  </si>
  <si>
    <r>
      <rPr>
        <sz val="10"/>
        <rFont val="ＭＳ Ｐゴシック"/>
        <family val="3"/>
        <charset val="128"/>
      </rPr>
      <t>次年度繰越金</t>
    </r>
    <rPh sb="0" eb="3">
      <t>ジネンド</t>
    </rPh>
    <rPh sb="3" eb="5">
      <t>クリコシ</t>
    </rPh>
    <rPh sb="5" eb="6">
      <t>キン</t>
    </rPh>
    <phoneticPr fontId="2"/>
  </si>
  <si>
    <r>
      <rPr>
        <sz val="10"/>
        <rFont val="ＭＳ Ｐゴシック"/>
        <family val="3"/>
        <charset val="128"/>
      </rPr>
      <t>合</t>
    </r>
    <r>
      <rPr>
        <sz val="10"/>
        <rFont val="Arial"/>
        <family val="2"/>
      </rPr>
      <t xml:space="preserve">   </t>
    </r>
    <r>
      <rPr>
        <sz val="10"/>
        <rFont val="ＭＳ Ｐゴシック"/>
        <family val="3"/>
        <charset val="128"/>
      </rPr>
      <t>計</t>
    </r>
    <rPh sb="0" eb="1">
      <t>ゴウ</t>
    </rPh>
    <rPh sb="4" eb="5">
      <t>ケイ</t>
    </rPh>
    <phoneticPr fontId="2"/>
  </si>
  <si>
    <t>※年度収支</t>
    <rPh sb="1" eb="2">
      <t>ネン</t>
    </rPh>
    <rPh sb="2" eb="3">
      <t>ド</t>
    </rPh>
    <rPh sb="3" eb="5">
      <t>シュウシ</t>
    </rPh>
    <phoneticPr fontId="2"/>
  </si>
  <si>
    <r>
      <rPr>
        <sz val="10"/>
        <rFont val="ＭＳ Ｐゴシック"/>
        <family val="3"/>
        <charset val="128"/>
      </rPr>
      <t>項　　　目</t>
    </r>
    <rPh sb="0" eb="1">
      <t>コウ</t>
    </rPh>
    <rPh sb="4" eb="5">
      <t>メ</t>
    </rPh>
    <phoneticPr fontId="2"/>
  </si>
  <si>
    <r>
      <rPr>
        <sz val="10"/>
        <rFont val="ＭＳ Ｐゴシック"/>
        <family val="3"/>
        <charset val="128"/>
      </rPr>
      <t>内　　　訳</t>
    </r>
    <rPh sb="0" eb="1">
      <t>ウチ</t>
    </rPh>
    <rPh sb="4" eb="5">
      <t>ヤク</t>
    </rPh>
    <phoneticPr fontId="2"/>
  </si>
  <si>
    <r>
      <t>2017</t>
    </r>
    <r>
      <rPr>
        <sz val="10"/>
        <rFont val="ＭＳ Ｐゴシック"/>
        <family val="3"/>
        <charset val="128"/>
      </rPr>
      <t>年度計画</t>
    </r>
    <rPh sb="4" eb="5">
      <t>ネン</t>
    </rPh>
    <rPh sb="5" eb="6">
      <t>ド</t>
    </rPh>
    <rPh sb="6" eb="8">
      <t>ケイカク</t>
    </rPh>
    <phoneticPr fontId="2"/>
  </si>
  <si>
    <r>
      <rPr>
        <sz val="10"/>
        <rFont val="ＭＳ Ｐゴシック"/>
        <family val="3"/>
        <charset val="128"/>
      </rPr>
      <t>差</t>
    </r>
    <rPh sb="0" eb="1">
      <t>サ</t>
    </rPh>
    <phoneticPr fontId="2"/>
  </si>
  <si>
    <r>
      <rPr>
        <sz val="10"/>
        <rFont val="ＭＳ Ｐゴシック"/>
        <family val="3"/>
        <charset val="128"/>
      </rPr>
      <t>摘　　　要</t>
    </r>
    <rPh sb="0" eb="1">
      <t>テキ</t>
    </rPh>
    <rPh sb="4" eb="5">
      <t>ヨウ</t>
    </rPh>
    <phoneticPr fontId="2"/>
  </si>
  <si>
    <r>
      <rPr>
        <sz val="10"/>
        <rFont val="ＭＳ Ｐゴシック"/>
        <family val="3"/>
        <charset val="128"/>
      </rPr>
      <t>前年度繰越金</t>
    </r>
    <rPh sb="0" eb="3">
      <t>ゼンネンド</t>
    </rPh>
    <rPh sb="3" eb="5">
      <t>クリコシ</t>
    </rPh>
    <rPh sb="5" eb="6">
      <t>キン</t>
    </rPh>
    <phoneticPr fontId="2"/>
  </si>
  <si>
    <r>
      <rPr>
        <sz val="10"/>
        <rFont val="ＭＳ Ｐゴシック"/>
        <family val="3"/>
        <charset val="128"/>
      </rPr>
      <t>行事準備金</t>
    </r>
    <rPh sb="0" eb="2">
      <t>ギョウジ</t>
    </rPh>
    <rPh sb="2" eb="5">
      <t>ジュンビキン</t>
    </rPh>
    <phoneticPr fontId="2"/>
  </si>
  <si>
    <r>
      <rPr>
        <sz val="10"/>
        <rFont val="ＭＳ Ｐゴシック"/>
        <family val="3"/>
        <charset val="128"/>
      </rPr>
      <t>現金</t>
    </r>
    <rPh sb="0" eb="2">
      <t>ゲンキン</t>
    </rPh>
    <phoneticPr fontId="2"/>
  </si>
  <si>
    <r>
      <rPr>
        <sz val="10"/>
        <rFont val="ＭＳ Ｐゴシック"/>
        <family val="3"/>
        <charset val="128"/>
      </rPr>
      <t>小計</t>
    </r>
    <rPh sb="0" eb="2">
      <t>ショウケイ</t>
    </rPh>
    <phoneticPr fontId="2"/>
  </si>
  <si>
    <r>
      <rPr>
        <sz val="10"/>
        <rFont val="ＭＳ Ｐゴシック"/>
        <family val="3"/>
        <charset val="128"/>
      </rPr>
      <t>行事参加費</t>
    </r>
    <rPh sb="0" eb="2">
      <t>ギョウジ</t>
    </rPh>
    <rPh sb="2" eb="5">
      <t>サンカヒ</t>
    </rPh>
    <phoneticPr fontId="2"/>
  </si>
  <si>
    <r>
      <rPr>
        <sz val="10"/>
        <rFont val="ＭＳ Ｐゴシック"/>
        <family val="3"/>
        <charset val="128"/>
      </rPr>
      <t>さつき大会</t>
    </r>
    <rPh sb="3" eb="5">
      <t>タイカイ</t>
    </rPh>
    <phoneticPr fontId="2"/>
  </si>
  <si>
    <r>
      <rPr>
        <sz val="8"/>
        <color indexed="8"/>
        <rFont val="ＭＳ Ｐゴシック"/>
        <family val="3"/>
        <charset val="128"/>
      </rPr>
      <t>賛助会費引き当て金</t>
    </r>
    <r>
      <rPr>
        <sz val="8"/>
        <color indexed="8"/>
        <rFont val="Arial"/>
        <family val="2"/>
      </rPr>
      <t>119,000</t>
    </r>
    <r>
      <rPr>
        <sz val="8"/>
        <color indexed="8"/>
        <rFont val="ＭＳ Ｐゴシック"/>
        <family val="3"/>
        <charset val="128"/>
      </rPr>
      <t>で穴埋め</t>
    </r>
    <rPh sb="0" eb="2">
      <t>サンジョ</t>
    </rPh>
    <rPh sb="2" eb="4">
      <t>カイヒ</t>
    </rPh>
    <rPh sb="4" eb="5">
      <t>ヒ</t>
    </rPh>
    <rPh sb="6" eb="7">
      <t>ア</t>
    </rPh>
    <rPh sb="8" eb="9">
      <t>キン</t>
    </rPh>
    <rPh sb="17" eb="19">
      <t>アナウ</t>
    </rPh>
    <phoneticPr fontId="2"/>
  </si>
  <si>
    <r>
      <rPr>
        <sz val="10"/>
        <rFont val="ＭＳ Ｐゴシック"/>
        <family val="3"/>
        <charset val="128"/>
      </rPr>
      <t>基本研修会</t>
    </r>
    <rPh sb="0" eb="2">
      <t>キホン</t>
    </rPh>
    <rPh sb="2" eb="5">
      <t>ケンシュウカイ</t>
    </rPh>
    <phoneticPr fontId="2"/>
  </si>
  <si>
    <r>
      <rPr>
        <sz val="8"/>
        <color indexed="8"/>
        <rFont val="ＭＳ Ｐゴシック"/>
        <family val="3"/>
        <charset val="128"/>
      </rPr>
      <t>賛助会費引き当て金</t>
    </r>
    <r>
      <rPr>
        <sz val="8"/>
        <color indexed="8"/>
        <rFont val="Arial"/>
        <family val="2"/>
      </rPr>
      <t>130,900</t>
    </r>
    <r>
      <rPr>
        <sz val="8"/>
        <color indexed="8"/>
        <rFont val="ＭＳ Ｐゴシック"/>
        <family val="3"/>
        <charset val="128"/>
      </rPr>
      <t>で穴埋め</t>
    </r>
    <rPh sb="0" eb="2">
      <t>サンジョ</t>
    </rPh>
    <rPh sb="2" eb="4">
      <t>カイヒ</t>
    </rPh>
    <rPh sb="4" eb="5">
      <t>ヒ</t>
    </rPh>
    <rPh sb="6" eb="7">
      <t>ア</t>
    </rPh>
    <rPh sb="8" eb="9">
      <t>キン</t>
    </rPh>
    <rPh sb="17" eb="19">
      <t>アナウ</t>
    </rPh>
    <phoneticPr fontId="2"/>
  </si>
  <si>
    <r>
      <rPr>
        <sz val="10"/>
        <rFont val="ＭＳ Ｐゴシック"/>
        <family val="3"/>
        <charset val="128"/>
      </rPr>
      <t>経営者・管理者懇話会</t>
    </r>
    <rPh sb="0" eb="3">
      <t>ケイエイシャ</t>
    </rPh>
    <rPh sb="4" eb="7">
      <t>カンリシャ</t>
    </rPh>
    <rPh sb="7" eb="10">
      <t>コンワカイ</t>
    </rPh>
    <phoneticPr fontId="2"/>
  </si>
  <si>
    <r>
      <rPr>
        <sz val="10"/>
        <rFont val="ＭＳ Ｐゴシック"/>
        <family val="3"/>
        <charset val="128"/>
      </rPr>
      <t>リーダー研修会</t>
    </r>
    <rPh sb="4" eb="7">
      <t>ケンシュウカイ</t>
    </rPh>
    <phoneticPr fontId="2"/>
  </si>
  <si>
    <r>
      <rPr>
        <sz val="10"/>
        <rFont val="ＭＳ Ｐゴシック"/>
        <family val="3"/>
        <charset val="128"/>
      </rPr>
      <t>秋桜大会</t>
    </r>
    <rPh sb="0" eb="1">
      <t>アキ</t>
    </rPh>
    <rPh sb="1" eb="2">
      <t>サクラ</t>
    </rPh>
    <rPh sb="2" eb="4">
      <t>タイカイ</t>
    </rPh>
    <phoneticPr fontId="2"/>
  </si>
  <si>
    <t>賛助会費引き当て金95,200穴埋め</t>
    <rPh sb="0" eb="2">
      <t>サンジョ</t>
    </rPh>
    <rPh sb="2" eb="4">
      <t>カイヒ</t>
    </rPh>
    <rPh sb="4" eb="5">
      <t>ヒ</t>
    </rPh>
    <rPh sb="6" eb="7">
      <t>ア</t>
    </rPh>
    <rPh sb="8" eb="9">
      <t>キン</t>
    </rPh>
    <rPh sb="15" eb="17">
      <t>アナウ</t>
    </rPh>
    <phoneticPr fontId="2"/>
  </si>
  <si>
    <r>
      <rPr>
        <sz val="10"/>
        <rFont val="ＭＳ Ｐゴシック"/>
        <family val="3"/>
        <charset val="128"/>
      </rPr>
      <t>推進者研修会</t>
    </r>
    <rPh sb="0" eb="3">
      <t>スイシンシャ</t>
    </rPh>
    <rPh sb="3" eb="6">
      <t>ケンシュウカイ</t>
    </rPh>
    <phoneticPr fontId="2"/>
  </si>
  <si>
    <r>
      <rPr>
        <sz val="10"/>
        <rFont val="ＭＳ Ｐゴシック"/>
        <family val="3"/>
        <charset val="128"/>
      </rPr>
      <t>新春大会</t>
    </r>
    <rPh sb="0" eb="2">
      <t>シンシュン</t>
    </rPh>
    <rPh sb="2" eb="4">
      <t>タイカイ</t>
    </rPh>
    <phoneticPr fontId="2"/>
  </si>
  <si>
    <t>賛助会費引き当て金107,100で穴埋め</t>
    <rPh sb="0" eb="2">
      <t>サンジョ</t>
    </rPh>
    <rPh sb="2" eb="4">
      <t>カイヒ</t>
    </rPh>
    <rPh sb="4" eb="5">
      <t>ヒ</t>
    </rPh>
    <rPh sb="6" eb="7">
      <t>ア</t>
    </rPh>
    <rPh sb="8" eb="9">
      <t>キン</t>
    </rPh>
    <rPh sb="17" eb="19">
      <t>アナウ</t>
    </rPh>
    <phoneticPr fontId="2"/>
  </si>
  <si>
    <r>
      <rPr>
        <sz val="10"/>
        <rFont val="ＭＳ Ｐゴシック"/>
        <family val="3"/>
        <charset val="128"/>
      </rPr>
      <t>雑収入</t>
    </r>
    <rPh sb="0" eb="3">
      <t>ザツシュウニュウ</t>
    </rPh>
    <phoneticPr fontId="2"/>
  </si>
  <si>
    <r>
      <rPr>
        <sz val="10"/>
        <rFont val="ＭＳ Ｐゴシック"/>
        <family val="3"/>
        <charset val="128"/>
      </rPr>
      <t>賛助会員関係費</t>
    </r>
    <rPh sb="0" eb="2">
      <t>サンジョ</t>
    </rPh>
    <rPh sb="2" eb="4">
      <t>カイイン</t>
    </rPh>
    <rPh sb="4" eb="7">
      <t>カンケイヒ</t>
    </rPh>
    <phoneticPr fontId="2"/>
  </si>
  <si>
    <t>賛助会員会費（消費税非課税）　80社分</t>
    <rPh sb="0" eb="2">
      <t>サンジョ</t>
    </rPh>
    <rPh sb="2" eb="4">
      <t>カイイン</t>
    </rPh>
    <rPh sb="4" eb="6">
      <t>カイヒ</t>
    </rPh>
    <rPh sb="7" eb="10">
      <t>ショウヒゼイ</t>
    </rPh>
    <rPh sb="10" eb="13">
      <t>ヒカゼイ</t>
    </rPh>
    <rPh sb="17" eb="18">
      <t>シャ</t>
    </rPh>
    <rPh sb="18" eb="19">
      <t>ブン</t>
    </rPh>
    <phoneticPr fontId="2"/>
  </si>
  <si>
    <r>
      <rPr>
        <sz val="10"/>
        <rFont val="ＭＳ Ｐゴシック"/>
        <family val="3"/>
        <charset val="128"/>
      </rPr>
      <t>預金利息</t>
    </r>
    <rPh sb="0" eb="2">
      <t>ヨキン</t>
    </rPh>
    <rPh sb="2" eb="4">
      <t>リソク</t>
    </rPh>
    <phoneticPr fontId="2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</si>
  <si>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2"/>
  </si>
  <si>
    <r>
      <rPr>
        <sz val="10"/>
        <rFont val="ＭＳ Ｐゴシック"/>
        <family val="3"/>
        <charset val="128"/>
      </rPr>
      <t>合　　　　計</t>
    </r>
    <rPh sb="0" eb="1">
      <t>ゴウ</t>
    </rPh>
    <rPh sb="5" eb="6">
      <t>ケイ</t>
    </rPh>
    <phoneticPr fontId="2"/>
  </si>
  <si>
    <r>
      <rPr>
        <b/>
        <sz val="10"/>
        <rFont val="ＭＳ Ｐゴシック"/>
        <family val="3"/>
        <charset val="128"/>
      </rPr>
      <t>３．支出内訳</t>
    </r>
    <rPh sb="2" eb="4">
      <t>シシュツ</t>
    </rPh>
    <rPh sb="4" eb="6">
      <t>ウチワケ</t>
    </rPh>
    <phoneticPr fontId="2"/>
  </si>
  <si>
    <r>
      <rPr>
        <sz val="10"/>
        <rFont val="ＭＳ Ｐゴシック"/>
        <family val="3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</si>
  <si>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6"/>
        <rFont val="ＭＳ Ｐゴシック"/>
        <family val="3"/>
        <charset val="128"/>
      </rPr>
      <t>反省</t>
    </r>
    <r>
      <rPr>
        <sz val="6"/>
        <rFont val="Arial"/>
        <family val="2"/>
      </rPr>
      <t>-55</t>
    </r>
    <r>
      <rPr>
        <sz val="6"/>
        <rFont val="ＭＳ Ｐゴシック"/>
        <family val="3"/>
        <charset val="128"/>
      </rPr>
      <t>千</t>
    </r>
    <rPh sb="0" eb="2">
      <t>ハンセイ</t>
    </rPh>
    <rPh sb="5" eb="6">
      <t>セン</t>
    </rPh>
    <phoneticPr fontId="2"/>
  </si>
  <si>
    <t>幹事会社企業代表者は招待</t>
    <rPh sb="0" eb="2">
      <t>カンジ</t>
    </rPh>
    <rPh sb="2" eb="4">
      <t>ガイシャ</t>
    </rPh>
    <rPh sb="4" eb="6">
      <t>キギョウ</t>
    </rPh>
    <rPh sb="6" eb="9">
      <t>ダイヒョウシャ</t>
    </rPh>
    <rPh sb="10" eb="12">
      <t>ショウタイ</t>
    </rPh>
    <phoneticPr fontId="2"/>
  </si>
  <si>
    <t>日帰りに変更</t>
    <rPh sb="0" eb="2">
      <t>ヒガエ</t>
    </rPh>
    <rPh sb="4" eb="6">
      <t>ヘンコウ</t>
    </rPh>
    <phoneticPr fontId="2"/>
  </si>
  <si>
    <r>
      <rPr>
        <sz val="8"/>
        <rFont val="ＭＳ Ｐゴシック"/>
        <family val="3"/>
        <charset val="128"/>
      </rPr>
      <t>印刷</t>
    </r>
    <r>
      <rPr>
        <sz val="8"/>
        <rFont val="Arial"/>
        <family val="2"/>
      </rPr>
      <t>-45</t>
    </r>
    <r>
      <rPr>
        <sz val="8"/>
        <rFont val="ＭＳ Ｐゴシック"/>
        <family val="3"/>
        <charset val="128"/>
      </rPr>
      <t>千、食費</t>
    </r>
    <r>
      <rPr>
        <sz val="8"/>
        <rFont val="Arial"/>
        <family val="2"/>
      </rPr>
      <t>-45</t>
    </r>
    <r>
      <rPr>
        <sz val="8"/>
        <rFont val="ＭＳ Ｐゴシック"/>
        <family val="3"/>
        <charset val="128"/>
      </rPr>
      <t>千、反省</t>
    </r>
    <r>
      <rPr>
        <sz val="8"/>
        <rFont val="Arial"/>
        <family val="2"/>
      </rPr>
      <t>-63</t>
    </r>
    <r>
      <rPr>
        <sz val="8"/>
        <rFont val="ＭＳ Ｐゴシック"/>
        <family val="3"/>
        <charset val="128"/>
      </rPr>
      <t>千</t>
    </r>
    <rPh sb="0" eb="2">
      <t>インサツ</t>
    </rPh>
    <rPh sb="5" eb="6">
      <t>セン</t>
    </rPh>
    <rPh sb="7" eb="9">
      <t>ショクヒ</t>
    </rPh>
    <rPh sb="12" eb="13">
      <t>セン</t>
    </rPh>
    <rPh sb="14" eb="16">
      <t>ハンセイ</t>
    </rPh>
    <rPh sb="19" eb="20">
      <t>セン</t>
    </rPh>
    <phoneticPr fontId="2"/>
  </si>
  <si>
    <r>
      <rPr>
        <sz val="10"/>
        <rFont val="ＭＳ Ｐゴシック"/>
        <family val="3"/>
        <charset val="128"/>
      </rPr>
      <t>賛助会員研修会</t>
    </r>
    <rPh sb="0" eb="2">
      <t>サンジョ</t>
    </rPh>
    <rPh sb="2" eb="4">
      <t>カイイン</t>
    </rPh>
    <rPh sb="4" eb="7">
      <t>ケンシュウカイ</t>
    </rPh>
    <phoneticPr fontId="2"/>
  </si>
  <si>
    <r>
      <rPr>
        <sz val="10"/>
        <rFont val="ＭＳ Ｐゴシック"/>
        <family val="3"/>
        <charset val="128"/>
      </rPr>
      <t>次年度会場予約費</t>
    </r>
    <rPh sb="0" eb="3">
      <t>ジネンド</t>
    </rPh>
    <rPh sb="3" eb="5">
      <t>カイジョウ</t>
    </rPh>
    <rPh sb="5" eb="7">
      <t>ヨヤク</t>
    </rPh>
    <rPh sb="7" eb="8">
      <t>ヒ</t>
    </rPh>
    <phoneticPr fontId="2"/>
  </si>
  <si>
    <r>
      <rPr>
        <sz val="10"/>
        <rFont val="ＭＳ Ｐゴシック"/>
        <family val="3"/>
        <charset val="128"/>
      </rPr>
      <t>幹事会社</t>
    </r>
    <r>
      <rPr>
        <sz val="10"/>
        <rFont val="Arial"/>
        <family val="2"/>
      </rPr>
      <t xml:space="preserve"> </t>
    </r>
    <r>
      <rPr>
        <sz val="10"/>
        <rFont val="ＭＳ Ｐゴシック"/>
        <family val="3"/>
        <charset val="128"/>
      </rPr>
      <t>代表者懇談会</t>
    </r>
    <rPh sb="0" eb="2">
      <t>カンジ</t>
    </rPh>
    <rPh sb="2" eb="4">
      <t>カイシャ</t>
    </rPh>
    <rPh sb="5" eb="8">
      <t>ダイヒョウシャ</t>
    </rPh>
    <rPh sb="8" eb="11">
      <t>コンダンカイ</t>
    </rPh>
    <phoneticPr fontId="2"/>
  </si>
  <si>
    <t>17年度は休止</t>
    <rPh sb="2" eb="4">
      <t>ネンド</t>
    </rPh>
    <rPh sb="5" eb="7">
      <t>キュウシ</t>
    </rPh>
    <phoneticPr fontId="2"/>
  </si>
  <si>
    <r>
      <rPr>
        <sz val="10"/>
        <rFont val="ＭＳ Ｐゴシック"/>
        <family val="3"/>
        <charset val="128"/>
      </rPr>
      <t>幹事会費</t>
    </r>
    <rPh sb="0" eb="2">
      <t>カンジ</t>
    </rPh>
    <rPh sb="2" eb="3">
      <t>カイ</t>
    </rPh>
    <rPh sb="3" eb="4">
      <t>ヒ</t>
    </rPh>
    <phoneticPr fontId="2"/>
  </si>
  <si>
    <r>
      <rPr>
        <sz val="10"/>
        <rFont val="ＭＳ Ｐゴシック"/>
        <family val="3"/>
        <charset val="128"/>
      </rPr>
      <t>地区総会運営費</t>
    </r>
    <rPh sb="0" eb="2">
      <t>チク</t>
    </rPh>
    <rPh sb="2" eb="3">
      <t>ソウ</t>
    </rPh>
    <rPh sb="3" eb="4">
      <t>カイ</t>
    </rPh>
    <rPh sb="4" eb="7">
      <t>ウンエイヒ</t>
    </rPh>
    <phoneticPr fontId="2"/>
  </si>
  <si>
    <r>
      <rPr>
        <sz val="10"/>
        <rFont val="ＭＳ Ｐゴシック"/>
        <family val="3"/>
        <charset val="128"/>
      </rPr>
      <t>幹事研修会費</t>
    </r>
    <rPh sb="0" eb="2">
      <t>カンジ</t>
    </rPh>
    <rPh sb="2" eb="4">
      <t>ケンシュウ</t>
    </rPh>
    <rPh sb="4" eb="6">
      <t>カイヒ</t>
    </rPh>
    <phoneticPr fontId="2"/>
  </si>
  <si>
    <r>
      <rPr>
        <sz val="10"/>
        <rFont val="ＭＳ Ｐゴシック"/>
        <family val="3"/>
        <charset val="128"/>
      </rPr>
      <t>運営委員会活動費</t>
    </r>
    <rPh sb="0" eb="2">
      <t>ウンエイ</t>
    </rPh>
    <rPh sb="2" eb="5">
      <t>イインカイ</t>
    </rPh>
    <rPh sb="5" eb="7">
      <t>カツドウ</t>
    </rPh>
    <rPh sb="7" eb="8">
      <t>ヒ</t>
    </rPh>
    <phoneticPr fontId="2"/>
  </si>
  <si>
    <t>2018年度計画策定＆WG活動費</t>
    <rPh sb="4" eb="6">
      <t>ネンド</t>
    </rPh>
    <rPh sb="6" eb="8">
      <t>ケイカク</t>
    </rPh>
    <rPh sb="8" eb="10">
      <t>サクテイ</t>
    </rPh>
    <rPh sb="13" eb="15">
      <t>カツドウ</t>
    </rPh>
    <rPh sb="15" eb="16">
      <t>ヒ</t>
    </rPh>
    <phoneticPr fontId="2"/>
  </si>
  <si>
    <t>運営委員会W/G活動費</t>
    <rPh sb="0" eb="2">
      <t>ウンエイ</t>
    </rPh>
    <rPh sb="2" eb="5">
      <t>イインカイ</t>
    </rPh>
    <rPh sb="8" eb="10">
      <t>カツドウ</t>
    </rPh>
    <rPh sb="10" eb="11">
      <t>ヒ</t>
    </rPh>
    <phoneticPr fontId="2"/>
  </si>
  <si>
    <r>
      <rPr>
        <sz val="10"/>
        <rFont val="ＭＳ Ｐゴシック"/>
        <family val="3"/>
        <charset val="128"/>
      </rPr>
      <t>事務局運営費</t>
    </r>
    <rPh sb="0" eb="3">
      <t>ジムキョク</t>
    </rPh>
    <rPh sb="3" eb="6">
      <t>ウンエイヒ</t>
    </rPh>
    <phoneticPr fontId="2"/>
  </si>
  <si>
    <t>ＱＣサークル誌代金</t>
    <rPh sb="6" eb="7">
      <t>シ</t>
    </rPh>
    <rPh sb="7" eb="9">
      <t>ダイキン</t>
    </rPh>
    <phoneticPr fontId="2"/>
  </si>
  <si>
    <r>
      <t>2016</t>
    </r>
    <r>
      <rPr>
        <sz val="8"/>
        <color indexed="8"/>
        <rFont val="ＭＳ Ｐゴシック"/>
        <family val="3"/>
        <charset val="128"/>
      </rPr>
      <t>年度は賛助会関係費で相殺</t>
    </r>
    <rPh sb="4" eb="6">
      <t>ネンド</t>
    </rPh>
    <rPh sb="7" eb="9">
      <t>サンジョ</t>
    </rPh>
    <rPh sb="9" eb="10">
      <t>カイ</t>
    </rPh>
    <rPh sb="10" eb="13">
      <t>カンケイヒ</t>
    </rPh>
    <rPh sb="14" eb="16">
      <t>ソウサイ</t>
    </rPh>
    <phoneticPr fontId="2"/>
  </si>
  <si>
    <r>
      <rPr>
        <sz val="10"/>
        <rFont val="ＭＳ Ｐゴシック"/>
        <family val="3"/>
        <charset val="128"/>
      </rPr>
      <t>地区長会社反省会費</t>
    </r>
    <rPh sb="0" eb="3">
      <t>チクチョウ</t>
    </rPh>
    <rPh sb="3" eb="5">
      <t>カイシャ</t>
    </rPh>
    <rPh sb="5" eb="7">
      <t>ハンセイ</t>
    </rPh>
    <rPh sb="7" eb="9">
      <t>カイヒ</t>
    </rPh>
    <phoneticPr fontId="2"/>
  </si>
  <si>
    <r>
      <rPr>
        <sz val="10"/>
        <rFont val="ＭＳ Ｐゴシック"/>
        <family val="3"/>
        <charset val="128"/>
      </rPr>
      <t>教育機材購入費</t>
    </r>
    <rPh sb="0" eb="2">
      <t>キョウイク</t>
    </rPh>
    <rPh sb="2" eb="4">
      <t>キザイ</t>
    </rPh>
    <rPh sb="4" eb="7">
      <t>コウニュウヒ</t>
    </rPh>
    <phoneticPr fontId="2"/>
  </si>
  <si>
    <r>
      <rPr>
        <sz val="10"/>
        <rFont val="ＭＳ Ｐゴシック"/>
        <family val="3"/>
        <charset val="128"/>
      </rPr>
      <t>ＯＡ関係費</t>
    </r>
    <rPh sb="2" eb="5">
      <t>カンケイヒ</t>
    </rPh>
    <phoneticPr fontId="2"/>
  </si>
  <si>
    <r>
      <rPr>
        <sz val="10"/>
        <rFont val="ＭＳ Ｐゴシック"/>
        <family val="3"/>
        <charset val="128"/>
      </rPr>
      <t>訪問活動費</t>
    </r>
    <rPh sb="0" eb="2">
      <t>ホウモン</t>
    </rPh>
    <rPh sb="2" eb="4">
      <t>カツドウ</t>
    </rPh>
    <rPh sb="4" eb="5">
      <t>ヒ</t>
    </rPh>
    <phoneticPr fontId="2"/>
  </si>
  <si>
    <r>
      <rPr>
        <sz val="10"/>
        <rFont val="ＭＳ Ｐゴシック"/>
        <family val="3"/>
        <charset val="128"/>
      </rPr>
      <t>予備費</t>
    </r>
    <rPh sb="0" eb="3">
      <t>ヨビヒ</t>
    </rPh>
    <phoneticPr fontId="2"/>
  </si>
  <si>
    <r>
      <rPr>
        <sz val="10"/>
        <rFont val="ＭＳ Ｐゴシック"/>
        <family val="3"/>
        <charset val="128"/>
      </rPr>
      <t>ＯＡ更新積立金</t>
    </r>
    <rPh sb="2" eb="4">
      <t>コウシン</t>
    </rPh>
    <rPh sb="4" eb="6">
      <t>ツミタテ</t>
    </rPh>
    <rPh sb="6" eb="7">
      <t>キン</t>
    </rPh>
    <phoneticPr fontId="2"/>
  </si>
  <si>
    <r>
      <rPr>
        <sz val="10"/>
        <rFont val="ＭＳ Ｐゴシック"/>
        <family val="3"/>
        <charset val="128"/>
      </rPr>
      <t>５０周年積立金</t>
    </r>
    <rPh sb="2" eb="4">
      <t>シュウネン</t>
    </rPh>
    <rPh sb="4" eb="6">
      <t>ツミタテ</t>
    </rPh>
    <rPh sb="6" eb="7">
      <t>キン</t>
    </rPh>
    <phoneticPr fontId="2"/>
  </si>
  <si>
    <r>
      <rPr>
        <sz val="10"/>
        <rFont val="ＭＳ Ｐゴシック"/>
        <family val="3"/>
        <charset val="128"/>
      </rPr>
      <t>次年度行事準備金</t>
    </r>
    <rPh sb="0" eb="3">
      <t>ジネンド</t>
    </rPh>
    <rPh sb="3" eb="5">
      <t>ギョウジ</t>
    </rPh>
    <rPh sb="5" eb="8">
      <t>ジュンビキン</t>
    </rPh>
    <phoneticPr fontId="2"/>
  </si>
  <si>
    <r>
      <rPr>
        <b/>
        <sz val="10"/>
        <rFont val="ＭＳ Ｐゴシック"/>
        <family val="3"/>
        <charset val="128"/>
      </rPr>
      <t>４．周年積立金　特別会計</t>
    </r>
    <rPh sb="2" eb="4">
      <t>シュウネン</t>
    </rPh>
    <rPh sb="4" eb="6">
      <t>ツミタテ</t>
    </rPh>
    <rPh sb="6" eb="7">
      <t>キン</t>
    </rPh>
    <rPh sb="8" eb="10">
      <t>トクベツ</t>
    </rPh>
    <rPh sb="10" eb="12">
      <t>カイケイ</t>
    </rPh>
    <phoneticPr fontId="2"/>
  </si>
  <si>
    <r>
      <rPr>
        <sz val="10"/>
        <rFont val="ＭＳ Ｐゴシック"/>
        <family val="3"/>
        <charset val="128"/>
      </rPr>
      <t>（</t>
    </r>
    <r>
      <rPr>
        <sz val="10"/>
        <rFont val="Arial"/>
        <family val="2"/>
      </rPr>
      <t>2014</t>
    </r>
    <r>
      <rPr>
        <sz val="10"/>
        <rFont val="ＭＳ Ｐゴシック"/>
        <family val="3"/>
        <charset val="128"/>
      </rPr>
      <t>年度からは</t>
    </r>
    <r>
      <rPr>
        <sz val="10"/>
        <rFont val="Arial"/>
        <family val="2"/>
      </rPr>
      <t>50</t>
    </r>
    <r>
      <rPr>
        <sz val="10"/>
        <rFont val="ＭＳ Ｐゴシック"/>
        <family val="3"/>
        <charset val="128"/>
      </rPr>
      <t>周年積立金）</t>
    </r>
    <rPh sb="5" eb="7">
      <t>ネンド</t>
    </rPh>
    <rPh sb="12" eb="14">
      <t>シュウネン</t>
    </rPh>
    <rPh sb="14" eb="16">
      <t>ツミタテ</t>
    </rPh>
    <rPh sb="16" eb="17">
      <t>キン</t>
    </rPh>
    <phoneticPr fontId="2"/>
  </si>
  <si>
    <r>
      <rPr>
        <sz val="8"/>
        <rFont val="ＭＳ Ｐゴシック"/>
        <family val="3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</si>
  <si>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10"/>
        <rFont val="ＭＳ Ｐゴシック"/>
        <family val="3"/>
        <charset val="128"/>
      </rPr>
      <t>科　　　　　目</t>
    </r>
    <rPh sb="0" eb="1">
      <t>カ</t>
    </rPh>
    <rPh sb="6" eb="7">
      <t>メ</t>
    </rPh>
    <phoneticPr fontId="2"/>
  </si>
  <si>
    <r>
      <rPr>
        <sz val="10"/>
        <rFont val="ＭＳ Ｐゴシック"/>
        <family val="3"/>
        <charset val="128"/>
      </rPr>
      <t>支出</t>
    </r>
    <rPh sb="0" eb="2">
      <t>シシュツ</t>
    </rPh>
    <phoneticPr fontId="2"/>
  </si>
  <si>
    <r>
      <rPr>
        <sz val="10"/>
        <rFont val="ＭＳ Ｐゴシック"/>
        <family val="3"/>
        <charset val="128"/>
      </rPr>
      <t>積立金</t>
    </r>
    <r>
      <rPr>
        <sz val="10"/>
        <rFont val="Arial"/>
        <family val="2"/>
      </rPr>
      <t xml:space="preserve">             (50</t>
    </r>
    <r>
      <rPr>
        <sz val="10"/>
        <rFont val="ＭＳ Ｐゴシック"/>
        <family val="3"/>
        <charset val="128"/>
      </rPr>
      <t>周年</t>
    </r>
    <r>
      <rPr>
        <sz val="10"/>
        <rFont val="Arial"/>
        <family val="2"/>
      </rPr>
      <t>)</t>
    </r>
    <rPh sb="0" eb="2">
      <t>ツミタテ</t>
    </rPh>
    <rPh sb="2" eb="3">
      <t>キン</t>
    </rPh>
    <phoneticPr fontId="2"/>
  </si>
  <si>
    <r>
      <rPr>
        <sz val="10"/>
        <rFont val="ＭＳ Ｐゴシック"/>
        <family val="3"/>
        <charset val="128"/>
      </rPr>
      <t>合　　　　　計</t>
    </r>
    <rPh sb="0" eb="1">
      <t>ゴウ</t>
    </rPh>
    <rPh sb="6" eb="7">
      <t>ケイ</t>
    </rPh>
    <phoneticPr fontId="2"/>
  </si>
  <si>
    <r>
      <rPr>
        <b/>
        <sz val="10"/>
        <rFont val="ＭＳ Ｐゴシック"/>
        <family val="3"/>
        <charset val="128"/>
      </rPr>
      <t>５．ＯＡ更新積立金　特別会計</t>
    </r>
    <rPh sb="4" eb="6">
      <t>コウシン</t>
    </rPh>
    <rPh sb="6" eb="8">
      <t>ツミタテ</t>
    </rPh>
    <rPh sb="8" eb="9">
      <t>キン</t>
    </rPh>
    <rPh sb="10" eb="12">
      <t>トクベツ</t>
    </rPh>
    <rPh sb="12" eb="14">
      <t>カイケイ</t>
    </rPh>
    <phoneticPr fontId="2"/>
  </si>
  <si>
    <r>
      <rPr>
        <sz val="10"/>
        <rFont val="ＭＳ Ｐゴシック"/>
        <family val="3"/>
        <charset val="128"/>
      </rPr>
      <t>積立金</t>
    </r>
    <rPh sb="0" eb="2">
      <t>ツミタテ</t>
    </rPh>
    <rPh sb="2" eb="3">
      <t>キン</t>
    </rPh>
    <phoneticPr fontId="2"/>
  </si>
  <si>
    <r>
      <t>副事務局</t>
    </r>
    <r>
      <rPr>
        <sz val="9"/>
        <color rgb="FFFF0000"/>
        <rFont val="ＭＳ Ｐゴシック"/>
        <family val="3"/>
        <charset val="128"/>
      </rPr>
      <t>（スタッフ幹事</t>
    </r>
    <r>
      <rPr>
        <strike/>
        <sz val="9"/>
        <color rgb="FFFF0000"/>
        <rFont val="ＭＳ Ｐゴシック"/>
        <family val="3"/>
        <charset val="128"/>
      </rPr>
      <t>（正</t>
    </r>
    <r>
      <rPr>
        <sz val="9"/>
        <color rgb="FFFF0000"/>
        <rFont val="ＭＳ Ｐゴシック"/>
        <family val="3"/>
        <charset val="128"/>
      </rPr>
      <t>））</t>
    </r>
    <rPh sb="9" eb="11">
      <t>カンジ</t>
    </rPh>
    <rPh sb="12" eb="13">
      <t>セイ</t>
    </rPh>
    <phoneticPr fontId="2"/>
  </si>
  <si>
    <r>
      <t>スタッフ幹事</t>
    </r>
    <r>
      <rPr>
        <strike/>
        <sz val="9"/>
        <color rgb="FFFF0000"/>
        <rFont val="ＭＳ Ｐゴシック"/>
        <family val="3"/>
        <charset val="128"/>
      </rPr>
      <t>（正）</t>
    </r>
    <rPh sb="4" eb="6">
      <t>カンジ</t>
    </rPh>
    <rPh sb="7" eb="8">
      <t>セイ</t>
    </rPh>
    <phoneticPr fontId="2"/>
  </si>
  <si>
    <r>
      <t>スタッフ幹事</t>
    </r>
    <r>
      <rPr>
        <strike/>
        <sz val="9"/>
        <color rgb="FFFF0000"/>
        <rFont val="ＭＳ Ｐゴシック"/>
        <family val="3"/>
        <charset val="128"/>
      </rPr>
      <t>（正）</t>
    </r>
    <phoneticPr fontId="2"/>
  </si>
  <si>
    <t>ライン幹事</t>
    <phoneticPr fontId="2"/>
  </si>
  <si>
    <t>ライン幹事</t>
    <phoneticPr fontId="2"/>
  </si>
  <si>
    <t>開催し、地区長会社が担当する</t>
    <phoneticPr fontId="2"/>
  </si>
  <si>
    <t>地区活動方針に沿い、活動の重点を明確にした行事計画を作成する。</t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</si>
  <si>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</si>
  <si>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</si>
  <si>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</si>
  <si>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</si>
  <si>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</si>
  <si>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</si>
  <si>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</si>
  <si>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</si>
  <si>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</si>
  <si>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</si>
  <si>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</si>
  <si>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</si>
  <si>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(15)</t>
    <phoneticPr fontId="2"/>
  </si>
  <si>
    <t>次年度活動方針(案)は第２回世話人会にて草案討議、11月上旬、役員会</t>
  </si>
  <si>
    <r>
      <t>地区活動方針の雛形サンプルとして、</t>
    </r>
    <r>
      <rPr>
        <sz val="11"/>
        <color rgb="FFFF0000"/>
        <rFont val="ＭＳ Ｐゴシック"/>
        <family val="3"/>
        <charset val="128"/>
      </rPr>
      <t>最新版</t>
    </r>
    <r>
      <rPr>
        <sz val="11"/>
        <rFont val="ＭＳ Ｐゴシック"/>
        <family val="3"/>
        <charset val="128"/>
      </rPr>
      <t>を添付する。</t>
    </r>
    <rPh sb="0" eb="2">
      <t>チク</t>
    </rPh>
    <rPh sb="2" eb="4">
      <t>カツドウ</t>
    </rPh>
    <rPh sb="4" eb="6">
      <t>ホウシン</t>
    </rPh>
    <rPh sb="7" eb="9">
      <t>ヒナガタ</t>
    </rPh>
    <rPh sb="17" eb="19">
      <t>サイシン</t>
    </rPh>
    <rPh sb="21" eb="23">
      <t>テンプハン</t>
    </rPh>
    <phoneticPr fontId="2"/>
  </si>
  <si>
    <t>次年度　地区長会社　（副地区長会社）</t>
    <phoneticPr fontId="2"/>
  </si>
  <si>
    <r>
      <t>作成担当</t>
    </r>
    <r>
      <rPr>
        <strike/>
        <sz val="6"/>
        <color rgb="FFFF0000"/>
        <rFont val="ＭＳ Ｐゴシック"/>
        <family val="3"/>
        <charset val="128"/>
      </rPr>
      <t>者</t>
    </r>
    <rPh sb="0" eb="2">
      <t>サクセイ</t>
    </rPh>
    <rPh sb="2" eb="5">
      <t>タントウシャ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</si>
</sst>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%"/>
    <numFmt numFmtId="179" formatCode="#,##0;&quot;▲ &quot;#,##0"/>
    <numFmt numFmtId="180" formatCode="0.000_ "/>
    <numFmt numFmtId="181" formatCode="#,##0_ ;[Red]\-#,##0\ "/>
  </numFmts>
  <fonts count="2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u/>
      <sz val="11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2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1.5"/>
      <name val="ＭＳ Ｐゴシック"/>
      <family val="3"/>
      <charset val="128"/>
    </font>
    <font>
      <sz val="11.5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HG丸ｺﾞｼｯｸM-PRO"/>
      <family val="3"/>
      <charset val="128"/>
    </font>
    <font>
      <sz val="9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1"/>
      <name val="HGP創英角ｺﾞｼｯｸUB"/>
      <family val="3"/>
      <charset val="128"/>
    </font>
    <font>
      <sz val="11"/>
      <name val="HG創英角ｺﾞｼｯｸUB"/>
      <family val="3"/>
      <charset val="128"/>
    </font>
    <font>
      <u/>
      <sz val="11"/>
      <color indexed="18"/>
      <name val="ＭＳ Ｐゴシック"/>
      <family val="3"/>
      <charset val="128"/>
    </font>
    <font>
      <b/>
      <u/>
      <sz val="11"/>
      <color indexed="18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9"/>
      <name val="HG創英角ｺﾞｼｯｸUB"/>
      <family val="3"/>
      <charset val="128"/>
    </font>
    <font>
      <strike/>
      <sz val="10"/>
      <name val="ＭＳ Ｐゴシック"/>
      <family val="3"/>
      <charset val="128"/>
    </font>
    <font>
      <b/>
      <u/>
      <sz val="18"/>
      <name val="HG丸ｺﾞｼｯｸM-PRO"/>
      <family val="3"/>
      <charset val="128"/>
    </font>
    <font>
      <sz val="10"/>
      <color indexed="12"/>
      <name val="ＭＳ Ｐゴシック"/>
      <family val="3"/>
      <charset val="128"/>
    </font>
    <font>
      <sz val="9.5"/>
      <name val="ＭＳ Ｐゴシック"/>
      <family val="3"/>
      <charset val="128"/>
    </font>
    <font>
      <strike/>
      <sz val="10"/>
      <color indexed="23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u/>
      <sz val="10"/>
      <color indexed="10"/>
      <name val="ＭＳ Ｐゴシック"/>
      <family val="3"/>
      <charset val="128"/>
    </font>
    <font>
      <b/>
      <u/>
      <sz val="14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color indexed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u/>
      <sz val="16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u/>
      <sz val="18"/>
      <name val="ＭＳ Ｐゴシック"/>
      <family val="3"/>
      <charset val="128"/>
    </font>
    <font>
      <sz val="10"/>
      <name val="HG創英角ｺﾞｼｯｸUB"/>
      <family val="3"/>
      <charset val="128"/>
    </font>
    <font>
      <sz val="8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HGP創英角ｺﾞｼｯｸUB"/>
      <family val="3"/>
      <charset val="128"/>
    </font>
    <font>
      <sz val="12"/>
      <color indexed="8"/>
      <name val="HGP創英角ｺﾞｼｯｸUB"/>
      <family val="3"/>
      <charset val="128"/>
    </font>
    <font>
      <sz val="10"/>
      <color indexed="8"/>
      <name val="HGP創英角ｺﾞｼｯｸUB"/>
      <family val="3"/>
      <charset val="128"/>
    </font>
    <font>
      <sz val="10"/>
      <name val="HGP創英角ｺﾞｼｯｸUB"/>
      <family val="3"/>
      <charset val="128"/>
    </font>
    <font>
      <sz val="8"/>
      <color indexed="8"/>
      <name val="HGP創英角ｺﾞｼｯｸUB"/>
      <family val="3"/>
      <charset val="128"/>
    </font>
    <font>
      <sz val="6"/>
      <color indexed="8"/>
      <name val="HGP創英角ｺﾞｼｯｸUB"/>
      <family val="3"/>
      <charset val="128"/>
    </font>
    <font>
      <sz val="11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2"/>
      <color indexed="9"/>
      <name val="MS UI Gothic"/>
      <family val="3"/>
      <charset val="128"/>
    </font>
    <font>
      <b/>
      <sz val="11"/>
      <color indexed="9"/>
      <name val="Arial"/>
      <family val="2"/>
    </font>
    <font>
      <b/>
      <sz val="11"/>
      <color indexed="9"/>
      <name val="MS UI Gothic"/>
      <family val="3"/>
      <charset val="128"/>
    </font>
    <font>
      <sz val="9"/>
      <name val="Arial"/>
      <family val="2"/>
    </font>
    <font>
      <sz val="9"/>
      <name val="MS UI Gothic"/>
      <family val="3"/>
      <charset val="128"/>
    </font>
    <font>
      <sz val="8"/>
      <name val="Arial"/>
      <family val="2"/>
    </font>
    <font>
      <sz val="8"/>
      <name val="MS UI Gothic"/>
      <family val="3"/>
      <charset val="128"/>
    </font>
    <font>
      <sz val="8"/>
      <color indexed="10"/>
      <name val="Arial"/>
      <family val="2"/>
    </font>
    <font>
      <sz val="8"/>
      <color indexed="10"/>
      <name val="MS UI Gothic"/>
      <family val="3"/>
      <charset val="128"/>
    </font>
    <font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sz val="8"/>
      <color indexed="8"/>
      <name val="MS UI Gothic"/>
      <family val="3"/>
      <charset val="128"/>
    </font>
    <font>
      <sz val="6"/>
      <color indexed="8"/>
      <name val="MS UI Gothic"/>
      <family val="3"/>
      <charset val="128"/>
    </font>
    <font>
      <sz val="6"/>
      <color indexed="8"/>
      <name val="Arial"/>
      <family val="2"/>
    </font>
    <font>
      <sz val="8"/>
      <color indexed="12"/>
      <name val="Arial"/>
      <family val="2"/>
    </font>
    <font>
      <sz val="8"/>
      <color indexed="12"/>
      <name val="MS UI Gothic"/>
      <family val="3"/>
      <charset val="128"/>
    </font>
    <font>
      <b/>
      <sz val="12"/>
      <name val="MS UI Gothic"/>
      <family val="3"/>
      <charset val="128"/>
    </font>
    <font>
      <sz val="12"/>
      <name val="Arial"/>
      <family val="2"/>
    </font>
    <font>
      <sz val="8.5"/>
      <name val="Arial"/>
      <family val="2"/>
    </font>
    <font>
      <sz val="12"/>
      <color indexed="10"/>
      <name val="Arial"/>
      <family val="2"/>
    </font>
    <font>
      <sz val="11"/>
      <name val="MS UI Gothic"/>
      <family val="3"/>
      <charset val="128"/>
    </font>
    <font>
      <sz val="6"/>
      <color indexed="10"/>
      <name val="MS UI Gothic"/>
      <family val="3"/>
      <charset val="128"/>
    </font>
    <font>
      <sz val="6"/>
      <color indexed="10"/>
      <name val="Arial"/>
      <family val="2"/>
    </font>
    <font>
      <b/>
      <sz val="9"/>
      <name val="Arial"/>
      <family val="2"/>
    </font>
    <font>
      <b/>
      <sz val="9"/>
      <name val="MS UI Gothic"/>
      <family val="3"/>
      <charset val="128"/>
    </font>
    <font>
      <sz val="6"/>
      <name val="MS UI Gothic"/>
      <family val="3"/>
      <charset val="128"/>
    </font>
    <font>
      <sz val="6"/>
      <name val="Arial"/>
      <family val="2"/>
    </font>
    <font>
      <b/>
      <sz val="8"/>
      <name val="Arial"/>
      <family val="2"/>
    </font>
    <font>
      <b/>
      <sz val="8"/>
      <name val="MS UI Gothic"/>
      <family val="3"/>
      <charset val="128"/>
    </font>
    <font>
      <strike/>
      <sz val="9"/>
      <color indexed="12"/>
      <name val="Arial"/>
      <family val="2"/>
    </font>
    <font>
      <strike/>
      <sz val="9"/>
      <color indexed="12"/>
      <name val="MS UI Gothic"/>
      <family val="3"/>
      <charset val="128"/>
    </font>
    <font>
      <b/>
      <sz val="8"/>
      <color indexed="10"/>
      <name val="Arial"/>
      <family val="2"/>
    </font>
    <font>
      <b/>
      <sz val="8"/>
      <color indexed="10"/>
      <name val="MS UI Gothic"/>
      <family val="3"/>
      <charset val="128"/>
    </font>
    <font>
      <sz val="9"/>
      <color indexed="10"/>
      <name val="Arial"/>
      <family val="2"/>
    </font>
    <font>
      <sz val="9"/>
      <color indexed="10"/>
      <name val="MS UI Gothic"/>
      <family val="3"/>
      <charset val="128"/>
    </font>
    <font>
      <sz val="9"/>
      <color indexed="12"/>
      <name val="MS UI Gothic"/>
      <family val="3"/>
      <charset val="128"/>
    </font>
    <font>
      <sz val="9"/>
      <color indexed="12"/>
      <name val="Arial"/>
      <family val="2"/>
    </font>
    <font>
      <b/>
      <sz val="11"/>
      <color indexed="10"/>
      <name val="Arial"/>
      <family val="2"/>
    </font>
    <font>
      <b/>
      <sz val="11"/>
      <color indexed="10"/>
      <name val="MS UI Gothic"/>
      <family val="3"/>
      <charset val="128"/>
    </font>
    <font>
      <sz val="11"/>
      <color indexed="10"/>
      <name val="MS UI Gothic"/>
      <family val="3"/>
      <charset val="128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indexed="8"/>
      <name val="MS UI Gothic"/>
      <family val="3"/>
      <charset val="128"/>
    </font>
    <font>
      <sz val="9"/>
      <color indexed="8"/>
      <name val="Arial"/>
      <family val="2"/>
    </font>
    <font>
      <sz val="7"/>
      <color indexed="8"/>
      <name val="Arial"/>
      <family val="2"/>
    </font>
    <font>
      <sz val="7"/>
      <color indexed="8"/>
      <name val="MS UI Gothic"/>
      <family val="3"/>
      <charset val="128"/>
    </font>
    <font>
      <sz val="14"/>
      <color indexed="9"/>
      <name val="Arial"/>
      <family val="2"/>
    </font>
    <font>
      <sz val="11"/>
      <color indexed="9"/>
      <name val="Arial"/>
      <family val="2"/>
    </font>
    <font>
      <b/>
      <sz val="10"/>
      <name val="Arial"/>
      <family val="2"/>
    </font>
    <font>
      <b/>
      <sz val="10"/>
      <name val="MS UI Gothic"/>
      <family val="3"/>
      <charset val="128"/>
    </font>
    <font>
      <sz val="10"/>
      <color indexed="12"/>
      <name val="Arial"/>
      <family val="2"/>
    </font>
    <font>
      <b/>
      <sz val="11"/>
      <color indexed="12"/>
      <name val="Arial"/>
      <family val="2"/>
    </font>
    <font>
      <b/>
      <i/>
      <sz val="11"/>
      <color indexed="12"/>
      <name val="Arial"/>
      <family val="2"/>
    </font>
    <font>
      <sz val="11"/>
      <color indexed="12"/>
      <name val="Arial"/>
      <family val="2"/>
    </font>
    <font>
      <sz val="8"/>
      <color indexed="8"/>
      <name val="MS UI Gothic"/>
      <family val="3"/>
      <charset val="128"/>
    </font>
    <font>
      <sz val="11"/>
      <color indexed="8"/>
      <name val="Arial"/>
      <family val="2"/>
    </font>
    <font>
      <b/>
      <sz val="11"/>
      <name val="MS UI Gothic"/>
      <family val="3"/>
      <charset val="128"/>
    </font>
    <font>
      <sz val="10"/>
      <name val="MS UI Gothic"/>
      <family val="3"/>
      <charset val="128"/>
    </font>
    <font>
      <sz val="9"/>
      <color indexed="8"/>
      <name val="ＭＳ Ｐゴシック"/>
      <family val="3"/>
      <charset val="128"/>
    </font>
    <font>
      <sz val="7"/>
      <name val="Arial"/>
      <family val="2"/>
    </font>
    <font>
      <sz val="9"/>
      <color indexed="10"/>
      <name val="Arial"/>
      <family val="2"/>
    </font>
    <font>
      <sz val="8"/>
      <color indexed="10"/>
      <name val="Arial"/>
      <family val="2"/>
    </font>
    <font>
      <sz val="7"/>
      <color indexed="8"/>
      <name val="MS UI Gothic"/>
      <family val="3"/>
      <charset val="128"/>
    </font>
    <font>
      <sz val="11"/>
      <color indexed="10"/>
      <name val="Arial"/>
      <family val="2"/>
    </font>
    <font>
      <sz val="8"/>
      <color indexed="8"/>
      <name val="ＭＳ Ｐゴシック"/>
      <family val="3"/>
      <charset val="128"/>
    </font>
    <font>
      <b/>
      <u/>
      <sz val="26"/>
      <name val="Arial"/>
      <family val="2"/>
    </font>
    <font>
      <b/>
      <u/>
      <sz val="26"/>
      <name val="MS UI Gothic"/>
      <family val="3"/>
      <charset val="128"/>
    </font>
    <font>
      <sz val="12"/>
      <name val="MS UI Gothic"/>
      <family val="3"/>
      <charset val="128"/>
    </font>
    <font>
      <sz val="12"/>
      <name val="Arial Unicode MS"/>
      <family val="3"/>
      <charset val="128"/>
    </font>
    <font>
      <sz val="8.5"/>
      <name val="MS UI Gothic"/>
      <family val="3"/>
      <charset val="128"/>
    </font>
    <font>
      <u/>
      <sz val="11"/>
      <color indexed="18"/>
      <name val="Arial"/>
      <family val="2"/>
    </font>
    <font>
      <b/>
      <u/>
      <sz val="11"/>
      <color indexed="18"/>
      <name val="Arial"/>
      <family val="2"/>
    </font>
    <font>
      <b/>
      <u/>
      <sz val="6"/>
      <color indexed="18"/>
      <name val="Arial"/>
      <family val="2"/>
    </font>
    <font>
      <b/>
      <sz val="11"/>
      <color indexed="18"/>
      <name val="Arial"/>
      <family val="2"/>
    </font>
    <font>
      <u/>
      <sz val="18"/>
      <name val="Arial"/>
      <family val="2"/>
    </font>
    <font>
      <u/>
      <sz val="18"/>
      <name val="MS UI Gothic"/>
      <family val="3"/>
      <charset val="128"/>
    </font>
    <font>
      <u/>
      <sz val="14"/>
      <name val="Arial"/>
      <family val="2"/>
    </font>
    <font>
      <u/>
      <sz val="14"/>
      <name val="MS UI Gothic"/>
      <family val="3"/>
      <charset val="128"/>
    </font>
    <font>
      <b/>
      <u/>
      <sz val="11"/>
      <color indexed="22"/>
      <name val="Arial"/>
      <family val="2"/>
    </font>
    <font>
      <b/>
      <u/>
      <sz val="8"/>
      <color indexed="22"/>
      <name val="Arial"/>
      <family val="2"/>
    </font>
    <font>
      <b/>
      <u/>
      <sz val="8"/>
      <color indexed="22"/>
      <name val="ＭＳ Ｐゴシック"/>
      <family val="3"/>
      <charset val="128"/>
    </font>
    <font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2"/>
      <color indexed="12"/>
      <name val="ＭＳ Ｐゴシック"/>
      <family val="3"/>
      <charset val="128"/>
    </font>
    <font>
      <b/>
      <sz val="10"/>
      <color indexed="12"/>
      <name val="Arial"/>
      <family val="2"/>
    </font>
    <font>
      <sz val="10.5"/>
      <color indexed="12"/>
      <name val="Arial"/>
      <family val="2"/>
    </font>
    <font>
      <sz val="10.5"/>
      <color indexed="10"/>
      <name val="Arial"/>
      <family val="2"/>
    </font>
    <font>
      <sz val="10.5"/>
      <color indexed="10"/>
      <name val="Arial"/>
      <family val="2"/>
    </font>
    <font>
      <sz val="10"/>
      <color indexed="55"/>
      <name val="Arial"/>
      <family val="2"/>
    </font>
    <font>
      <sz val="9.5"/>
      <color indexed="55"/>
      <name val="Arial"/>
      <family val="2"/>
    </font>
    <font>
      <sz val="9.5"/>
      <name val="Arial"/>
      <family val="2"/>
    </font>
    <font>
      <sz val="9.5"/>
      <name val="MS UI Gothic"/>
      <family val="3"/>
      <charset val="128"/>
    </font>
    <font>
      <sz val="10"/>
      <color indexed="8"/>
      <name val="MS UI Gothic"/>
      <family val="3"/>
      <charset val="128"/>
    </font>
    <font>
      <sz val="9.5"/>
      <color indexed="8"/>
      <name val="Arial"/>
      <family val="2"/>
    </font>
    <font>
      <sz val="9.5"/>
      <color indexed="8"/>
      <name val="MS UI Gothic"/>
      <family val="3"/>
      <charset val="128"/>
    </font>
    <font>
      <sz val="10"/>
      <color indexed="8"/>
      <name val="MS UI Gothic"/>
      <family val="3"/>
      <charset val="128"/>
    </font>
    <font>
      <sz val="10.5"/>
      <name val="Arial"/>
      <family val="2"/>
    </font>
    <font>
      <sz val="10.5"/>
      <color indexed="12"/>
      <name val="ＭＳ Ｐゴシック"/>
      <family val="3"/>
      <charset val="128"/>
    </font>
    <font>
      <sz val="10.5"/>
      <color indexed="30"/>
      <name val="ＭＳ Ｐゴシック"/>
      <family val="3"/>
      <charset val="128"/>
    </font>
    <font>
      <b/>
      <sz val="10.5"/>
      <name val="Arial"/>
      <family val="2"/>
    </font>
    <font>
      <b/>
      <sz val="10.5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.5"/>
      <color indexed="8"/>
      <name val="ＭＳ Ｐゴシック"/>
      <family val="3"/>
      <charset val="128"/>
    </font>
    <font>
      <sz val="10"/>
      <color indexed="30"/>
      <name val="ＭＳ Ｐゴシック"/>
      <family val="3"/>
      <charset val="128"/>
    </font>
    <font>
      <sz val="10"/>
      <color indexed="10"/>
      <name val="Arial"/>
      <family val="2"/>
    </font>
    <font>
      <sz val="10.5"/>
      <color indexed="30"/>
      <name val="Arial"/>
      <family val="2"/>
    </font>
    <font>
      <b/>
      <sz val="10.5"/>
      <color indexed="13"/>
      <name val="Arial"/>
      <family val="2"/>
    </font>
    <font>
      <sz val="10.5"/>
      <color indexed="13"/>
      <name val="Arial"/>
      <family val="2"/>
    </font>
    <font>
      <sz val="11.5"/>
      <name val="Arial"/>
      <family val="2"/>
    </font>
    <font>
      <sz val="9.5"/>
      <color indexed="55"/>
      <name val="ＭＳ Ｐゴシック"/>
      <family val="3"/>
      <charset val="128"/>
    </font>
    <font>
      <sz val="10"/>
      <color indexed="10"/>
      <name val="MS UI Gothic"/>
      <family val="3"/>
      <charset val="128"/>
    </font>
    <font>
      <sz val="10"/>
      <color indexed="23"/>
      <name val="Arial"/>
      <family val="2"/>
    </font>
    <font>
      <sz val="10.5"/>
      <color indexed="23"/>
      <name val="Arial"/>
      <family val="2"/>
    </font>
    <font>
      <sz val="12"/>
      <color indexed="1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6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0"/>
      <color indexed="55"/>
      <name val="ＭＳ Ｐゴシック"/>
      <family val="3"/>
      <charset val="128"/>
    </font>
    <font>
      <sz val="8"/>
      <color indexed="13"/>
      <name val="ＭＳ Ｐゴシック"/>
      <family val="3"/>
      <charset val="128"/>
    </font>
    <font>
      <sz val="8"/>
      <color indexed="55"/>
      <name val="Arial"/>
      <family val="2"/>
    </font>
    <font>
      <b/>
      <sz val="10"/>
      <color indexed="13"/>
      <name val="Arial"/>
      <family val="2"/>
    </font>
    <font>
      <sz val="6"/>
      <color indexed="12"/>
      <name val="Arial"/>
      <family val="2"/>
    </font>
    <font>
      <sz val="6"/>
      <color indexed="12"/>
      <name val="ＭＳ Ｐゴシック"/>
      <family val="3"/>
      <charset val="128"/>
    </font>
    <font>
      <sz val="8"/>
      <color indexed="4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6"/>
      <color rgb="FFFF0000"/>
      <name val="ＭＳ Ｐゴシック"/>
      <family val="3"/>
      <charset val="128"/>
    </font>
    <font>
      <strike/>
      <sz val="6"/>
      <name val="ＭＳ Ｐゴシック"/>
      <family val="3"/>
      <charset val="128"/>
    </font>
    <font>
      <strike/>
      <sz val="6"/>
      <color theme="1"/>
      <name val="ＭＳ Ｐゴシック"/>
      <family val="3"/>
      <charset val="128"/>
    </font>
    <font>
      <strike/>
      <sz val="6"/>
      <name val="ＭＳ ゴシック"/>
      <family val="3"/>
      <charset val="128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</fills>
  <borders count="25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64"/>
      </top>
      <bottom/>
      <diagonal/>
    </border>
    <border>
      <left style="thin">
        <color indexed="1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2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3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5">
    <xf numFmtId="0" fontId="0" fillId="0" borderId="0"/>
    <xf numFmtId="0" fontId="21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33" fillId="0" borderId="3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23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6" fillId="0" borderId="5" applyNumberFormat="0" applyFill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9" fillId="2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0" fontId="41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 applyBorder="0"/>
    <xf numFmtId="0" fontId="42" fillId="4" borderId="0" applyNumberFormat="0" applyBorder="0" applyAlignment="0" applyProtection="0">
      <alignment vertical="center"/>
    </xf>
  </cellStyleXfs>
  <cellXfs count="2632">
    <xf numFmtId="0" fontId="0" fillId="0" borderId="0" xfId="0"/>
    <xf numFmtId="0" fontId="1" fillId="0" borderId="0" xfId="0" applyFont="1" applyFill="1" applyBorder="1" applyAlignment="1">
      <alignment vertical="center"/>
    </xf>
    <xf numFmtId="0" fontId="16" fillId="0" borderId="10" xfId="0" applyFont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0" fillId="0" borderId="0" xfId="0" quotePrefix="1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0" fillId="0" borderId="0" xfId="0" quotePrefix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0" quotePrefix="1" applyFont="1" applyFill="1" applyBorder="1" applyAlignment="1">
      <alignment horizontal="center" vertical="center"/>
    </xf>
    <xf numFmtId="0" fontId="1" fillId="0" borderId="10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21" fillId="0" borderId="0" xfId="0" applyFont="1" applyFill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0" xfId="52" applyFont="1" applyProtection="1">
      <protection locked="0"/>
    </xf>
    <xf numFmtId="0" fontId="13" fillId="0" borderId="0" xfId="52" applyFont="1" applyProtection="1">
      <protection locked="0"/>
    </xf>
    <xf numFmtId="0" fontId="13" fillId="0" borderId="0" xfId="52" applyFont="1" applyAlignment="1" applyProtection="1">
      <alignment horizontal="right"/>
      <protection locked="0"/>
    </xf>
    <xf numFmtId="0" fontId="13" fillId="0" borderId="0" xfId="52" applyFont="1" applyAlignment="1" applyProtection="1">
      <alignment horizontal="center"/>
      <protection locked="0"/>
    </xf>
    <xf numFmtId="0" fontId="1" fillId="0" borderId="0" xfId="52" applyNumberFormat="1" applyFont="1" applyAlignment="1" applyProtection="1">
      <alignment vertical="center"/>
      <protection locked="0"/>
    </xf>
    <xf numFmtId="0" fontId="1" fillId="0" borderId="0" xfId="52" applyNumberFormat="1" applyFont="1" applyFill="1" applyBorder="1" applyAlignment="1" applyProtection="1">
      <alignment horizontal="center" vertical="center"/>
      <protection locked="0"/>
    </xf>
    <xf numFmtId="0" fontId="16" fillId="0" borderId="16" xfId="52" applyFont="1" applyFill="1" applyBorder="1" applyAlignment="1" applyProtection="1">
      <alignment horizontal="center" vertical="center"/>
      <protection locked="0"/>
    </xf>
    <xf numFmtId="0" fontId="13" fillId="0" borderId="0" xfId="52" applyNumberFormat="1" applyFont="1" applyFill="1" applyBorder="1" applyAlignment="1" applyProtection="1">
      <alignment vertical="center"/>
      <protection locked="0"/>
    </xf>
    <xf numFmtId="0" fontId="16" fillId="0" borderId="0" xfId="52" applyFont="1" applyFill="1" applyBorder="1" applyAlignment="1" applyProtection="1">
      <alignment vertical="center"/>
      <protection locked="0"/>
    </xf>
    <xf numFmtId="0" fontId="1" fillId="0" borderId="0" xfId="52" applyFont="1" applyBorder="1" applyProtection="1">
      <protection locked="0"/>
    </xf>
    <xf numFmtId="0" fontId="16" fillId="0" borderId="16" xfId="52" applyFont="1" applyFill="1" applyBorder="1" applyAlignment="1" applyProtection="1">
      <alignment horizontal="center" vertical="center" wrapText="1"/>
      <protection locked="0"/>
    </xf>
    <xf numFmtId="0" fontId="16" fillId="0" borderId="13" xfId="52" applyFont="1" applyFill="1" applyBorder="1" applyAlignment="1" applyProtection="1">
      <alignment horizontal="center" vertical="center"/>
      <protection locked="0"/>
    </xf>
    <xf numFmtId="0" fontId="16" fillId="0" borderId="14" xfId="52" applyFont="1" applyFill="1" applyBorder="1" applyAlignment="1" applyProtection="1">
      <alignment horizontal="center" vertical="center"/>
      <protection locked="0"/>
    </xf>
    <xf numFmtId="0" fontId="16" fillId="0" borderId="10" xfId="52" applyFont="1" applyFill="1" applyBorder="1" applyAlignment="1" applyProtection="1">
      <alignment horizontal="center" vertical="center"/>
      <protection locked="0"/>
    </xf>
    <xf numFmtId="0" fontId="16" fillId="0" borderId="11" xfId="52" applyFont="1" applyFill="1" applyBorder="1" applyAlignment="1" applyProtection="1">
      <alignment horizontal="center" vertical="center"/>
      <protection locked="0"/>
    </xf>
    <xf numFmtId="0" fontId="16" fillId="0" borderId="10" xfId="52" applyFont="1" applyFill="1" applyBorder="1" applyAlignment="1" applyProtection="1">
      <alignment horizontal="center" vertical="center" wrapText="1"/>
      <protection locked="0"/>
    </xf>
    <xf numFmtId="0" fontId="16" fillId="0" borderId="11" xfId="52" applyFont="1" applyFill="1" applyBorder="1" applyAlignment="1" applyProtection="1">
      <alignment horizontal="center" vertical="center" wrapText="1"/>
      <protection locked="0"/>
    </xf>
    <xf numFmtId="0" fontId="1" fillId="0" borderId="0" xfId="52" applyFont="1" applyAlignment="1" applyProtection="1">
      <alignment vertical="center"/>
      <protection locked="0"/>
    </xf>
    <xf numFmtId="0" fontId="1" fillId="0" borderId="0" xfId="52" applyFont="1" applyBorder="1" applyAlignment="1" applyProtection="1">
      <alignment vertical="center"/>
      <protection locked="0"/>
    </xf>
    <xf numFmtId="0" fontId="24" fillId="0" borderId="0" xfId="52" applyFont="1" applyFill="1" applyBorder="1" applyAlignment="1" applyProtection="1">
      <alignment horizontal="center" vertical="center"/>
      <protection locked="0"/>
    </xf>
    <xf numFmtId="0" fontId="27" fillId="0" borderId="0" xfId="52" applyFont="1" applyFill="1" applyAlignment="1" applyProtection="1">
      <alignment horizontal="centerContinuous" vertical="center"/>
      <protection locked="0"/>
    </xf>
    <xf numFmtId="0" fontId="27" fillId="0" borderId="0" xfId="52" applyFont="1" applyFill="1" applyBorder="1" applyAlignment="1" applyProtection="1">
      <alignment horizontal="center"/>
      <protection locked="0"/>
    </xf>
    <xf numFmtId="0" fontId="1" fillId="0" borderId="0" xfId="52" applyFont="1" applyFill="1" applyAlignment="1" applyProtection="1">
      <alignment vertical="center"/>
      <protection locked="0"/>
    </xf>
    <xf numFmtId="0" fontId="13" fillId="0" borderId="0" xfId="52" quotePrefix="1" applyNumberFormat="1" applyFont="1" applyFill="1" applyAlignment="1" applyProtection="1">
      <alignment horizontal="center"/>
      <protection locked="0"/>
    </xf>
    <xf numFmtId="0" fontId="13" fillId="0" borderId="0" xfId="52" applyNumberFormat="1" applyFont="1" applyFill="1" applyAlignment="1" applyProtection="1">
      <alignment horizontal="right"/>
      <protection locked="0"/>
    </xf>
    <xf numFmtId="0" fontId="27" fillId="0" borderId="0" xfId="52" applyFont="1" applyFill="1" applyAlignment="1" applyProtection="1">
      <alignment vertical="center"/>
      <protection locked="0"/>
    </xf>
    <xf numFmtId="0" fontId="13" fillId="0" borderId="0" xfId="52" applyFont="1" applyFill="1" applyAlignment="1" applyProtection="1">
      <alignment horizontal="center" vertical="center"/>
      <protection locked="0"/>
    </xf>
    <xf numFmtId="0" fontId="13" fillId="0" borderId="0" xfId="52" applyFont="1" applyFill="1" applyAlignment="1" applyProtection="1">
      <alignment horizontal="right" vertical="center"/>
      <protection locked="0"/>
    </xf>
    <xf numFmtId="0" fontId="13" fillId="0" borderId="12" xfId="52" applyFont="1" applyFill="1" applyBorder="1" applyAlignment="1" applyProtection="1">
      <alignment horizontal="center" vertical="top"/>
      <protection locked="0"/>
    </xf>
    <xf numFmtId="0" fontId="13" fillId="0" borderId="12" xfId="52" applyFont="1" applyFill="1" applyBorder="1" applyAlignment="1" applyProtection="1">
      <alignment horizontal="right" vertical="top"/>
      <protection locked="0"/>
    </xf>
    <xf numFmtId="0" fontId="60" fillId="24" borderId="15" xfId="52" applyFont="1" applyFill="1" applyBorder="1" applyAlignment="1" applyProtection="1">
      <alignment horizontal="center" vertical="center"/>
      <protection locked="0"/>
    </xf>
    <xf numFmtId="0" fontId="60" fillId="24" borderId="17" xfId="52" applyFont="1" applyFill="1" applyBorder="1" applyAlignment="1" applyProtection="1">
      <alignment horizontal="center" vertical="center"/>
      <protection locked="0"/>
    </xf>
    <xf numFmtId="0" fontId="60" fillId="24" borderId="16" xfId="52" applyFont="1" applyFill="1" applyBorder="1" applyAlignment="1" applyProtection="1">
      <alignment horizontal="center" vertical="center"/>
      <protection locked="0"/>
    </xf>
    <xf numFmtId="0" fontId="1" fillId="25" borderId="15" xfId="52" applyFont="1" applyFill="1" applyBorder="1" applyAlignment="1" applyProtection="1">
      <alignment horizontal="center" vertical="center" wrapText="1"/>
      <protection locked="0"/>
    </xf>
    <xf numFmtId="0" fontId="13" fillId="25" borderId="15" xfId="52" applyFont="1" applyFill="1" applyBorder="1" applyAlignment="1" applyProtection="1">
      <alignment horizontal="center" vertical="center" wrapText="1"/>
      <protection locked="0"/>
    </xf>
    <xf numFmtId="0" fontId="16" fillId="25" borderId="15" xfId="52" applyFont="1" applyFill="1" applyBorder="1" applyAlignment="1" applyProtection="1">
      <alignment horizontal="center" vertical="center" wrapText="1"/>
      <protection locked="0"/>
    </xf>
    <xf numFmtId="0" fontId="13" fillId="25" borderId="18" xfId="52" applyFont="1" applyFill="1" applyBorder="1" applyAlignment="1" applyProtection="1">
      <alignment horizontal="center" vertical="center" wrapText="1"/>
      <protection locked="0"/>
    </xf>
    <xf numFmtId="0" fontId="13" fillId="0" borderId="15" xfId="52" applyFont="1" applyFill="1" applyBorder="1" applyAlignment="1" applyProtection="1">
      <alignment horizontal="center" vertical="center" wrapText="1"/>
      <protection locked="0"/>
    </xf>
    <xf numFmtId="0" fontId="1" fillId="0" borderId="19" xfId="52" applyFont="1" applyFill="1" applyBorder="1" applyAlignment="1" applyProtection="1">
      <alignment horizontal="center" vertical="center"/>
      <protection locked="0"/>
    </xf>
    <xf numFmtId="0" fontId="1" fillId="0" borderId="18" xfId="52" applyFont="1" applyFill="1" applyBorder="1" applyAlignment="1" applyProtection="1">
      <alignment horizontal="center" vertical="center"/>
      <protection locked="0"/>
    </xf>
    <xf numFmtId="0" fontId="16" fillId="0" borderId="18" xfId="52" applyFont="1" applyFill="1" applyBorder="1" applyAlignment="1" applyProtection="1">
      <alignment horizontal="center" vertical="center" wrapText="1"/>
      <protection locked="0"/>
    </xf>
    <xf numFmtId="0" fontId="1" fillId="0" borderId="15" xfId="52" applyFont="1" applyFill="1" applyBorder="1" applyAlignment="1" applyProtection="1">
      <alignment horizontal="center" vertical="center"/>
      <protection locked="0"/>
    </xf>
    <xf numFmtId="0" fontId="13" fillId="0" borderId="15" xfId="52" applyFont="1" applyFill="1" applyBorder="1" applyAlignment="1" applyProtection="1">
      <alignment horizontal="center" vertical="center"/>
      <protection locked="0"/>
    </xf>
    <xf numFmtId="0" fontId="13" fillId="0" borderId="20" xfId="52" applyFont="1" applyFill="1" applyBorder="1" applyAlignment="1" applyProtection="1">
      <alignment horizontal="center" vertical="center"/>
      <protection locked="0"/>
    </xf>
    <xf numFmtId="0" fontId="1" fillId="0" borderId="0" xfId="52" quotePrefix="1" applyFont="1" applyFill="1" applyAlignment="1" applyProtection="1">
      <alignment vertical="center"/>
      <protection locked="0"/>
    </xf>
    <xf numFmtId="0" fontId="56" fillId="0" borderId="0" xfId="52" applyFont="1" applyFill="1" applyAlignment="1" applyProtection="1">
      <alignment vertical="center"/>
      <protection locked="0"/>
    </xf>
    <xf numFmtId="0" fontId="28" fillId="0" borderId="0" xfId="52" applyFont="1" applyFill="1" applyAlignment="1" applyProtection="1">
      <alignment horizontal="center" vertical="center"/>
      <protection locked="0"/>
    </xf>
    <xf numFmtId="0" fontId="65" fillId="0" borderId="0" xfId="52" applyFont="1" applyFill="1" applyAlignment="1" applyProtection="1">
      <alignment horizontal="center" vertical="center"/>
      <protection locked="0"/>
    </xf>
    <xf numFmtId="0" fontId="66" fillId="24" borderId="15" xfId="52" quotePrefix="1" applyFont="1" applyFill="1" applyBorder="1" applyAlignment="1" applyProtection="1">
      <alignment horizontal="center" vertical="center" shrinkToFit="1"/>
      <protection locked="0"/>
    </xf>
    <xf numFmtId="0" fontId="7" fillId="0" borderId="0" xfId="52" applyFont="1" applyFill="1" applyAlignment="1" applyProtection="1">
      <alignment vertical="center"/>
      <protection locked="0"/>
    </xf>
    <xf numFmtId="0" fontId="1" fillId="0" borderId="0" xfId="52" applyFont="1" applyFill="1" applyBorder="1" applyAlignment="1" applyProtection="1">
      <alignment vertical="center"/>
      <protection locked="0"/>
    </xf>
    <xf numFmtId="0" fontId="1" fillId="0" borderId="0" xfId="52" applyFont="1" applyFill="1" applyBorder="1" applyAlignment="1" applyProtection="1">
      <alignment horizontal="center" vertical="center" wrapText="1"/>
      <protection locked="0"/>
    </xf>
    <xf numFmtId="0" fontId="1" fillId="0" borderId="0" xfId="52" applyFont="1" applyFill="1" applyBorder="1" applyAlignment="1" applyProtection="1">
      <alignment horizontal="center" vertical="center"/>
      <protection locked="0"/>
    </xf>
    <xf numFmtId="0" fontId="1" fillId="0" borderId="0" xfId="52" applyFont="1" applyFill="1" applyAlignment="1" applyProtection="1">
      <alignment horizontal="right" vertical="center"/>
      <protection locked="0"/>
    </xf>
    <xf numFmtId="0" fontId="1" fillId="0" borderId="0" xfId="52" applyNumberFormat="1" applyFont="1" applyFill="1" applyAlignment="1" applyProtection="1">
      <alignment vertical="center"/>
      <protection locked="0"/>
    </xf>
    <xf numFmtId="0" fontId="8" fillId="0" borderId="0" xfId="52" applyFont="1" applyFill="1" applyBorder="1" applyAlignment="1" applyProtection="1">
      <alignment horizontal="center" vertical="center"/>
      <protection locked="0"/>
    </xf>
    <xf numFmtId="0" fontId="13" fillId="0" borderId="21" xfId="52" applyFont="1" applyFill="1" applyBorder="1" applyAlignment="1" applyProtection="1">
      <alignment horizontal="center" vertical="center"/>
      <protection locked="0"/>
    </xf>
    <xf numFmtId="0" fontId="13" fillId="0" borderId="22" xfId="52" applyFont="1" applyFill="1" applyBorder="1" applyAlignment="1" applyProtection="1">
      <alignment horizontal="center" vertical="center" shrinkToFit="1"/>
      <protection locked="0"/>
    </xf>
    <xf numFmtId="0" fontId="13" fillId="0" borderId="18" xfId="52" applyFont="1" applyFill="1" applyBorder="1" applyAlignment="1" applyProtection="1">
      <alignment horizontal="center" vertical="center" wrapText="1"/>
      <protection locked="0"/>
    </xf>
    <xf numFmtId="0" fontId="13" fillId="0" borderId="18" xfId="52" applyFont="1" applyFill="1" applyBorder="1" applyAlignment="1" applyProtection="1">
      <alignment horizontal="center" vertical="center"/>
      <protection locked="0"/>
    </xf>
    <xf numFmtId="0" fontId="13" fillId="0" borderId="22" xfId="52" applyFont="1" applyFill="1" applyBorder="1" applyAlignment="1" applyProtection="1">
      <alignment horizontal="center" vertical="center" wrapText="1"/>
      <protection locked="0"/>
    </xf>
    <xf numFmtId="0" fontId="13" fillId="0" borderId="11" xfId="52" applyFont="1" applyFill="1" applyBorder="1" applyAlignment="1" applyProtection="1">
      <alignment horizontal="center" vertical="center"/>
      <protection locked="0"/>
    </xf>
    <xf numFmtId="0" fontId="16" fillId="0" borderId="22" xfId="52" applyFont="1" applyFill="1" applyBorder="1" applyAlignment="1" applyProtection="1">
      <alignment horizontal="center" vertical="center"/>
      <protection locked="0"/>
    </xf>
    <xf numFmtId="0" fontId="16" fillId="0" borderId="21" xfId="52" applyFont="1" applyFill="1" applyBorder="1" applyAlignment="1" applyProtection="1">
      <alignment horizontal="center" vertical="center" shrinkToFit="1"/>
      <protection locked="0"/>
    </xf>
    <xf numFmtId="0" fontId="16" fillId="0" borderId="21" xfId="52" applyFont="1" applyFill="1" applyBorder="1" applyAlignment="1" applyProtection="1">
      <alignment horizontal="center" vertical="center"/>
      <protection locked="0"/>
    </xf>
    <xf numFmtId="0" fontId="13" fillId="0" borderId="11" xfId="52" applyFont="1" applyFill="1" applyBorder="1" applyAlignment="1" applyProtection="1">
      <alignment horizontal="center" vertical="center" shrinkToFit="1"/>
      <protection locked="0"/>
    </xf>
    <xf numFmtId="0" fontId="13" fillId="0" borderId="21" xfId="52" applyFont="1" applyFill="1" applyBorder="1" applyAlignment="1" applyProtection="1">
      <alignment horizontal="center" vertical="center" wrapText="1"/>
      <protection locked="0"/>
    </xf>
    <xf numFmtId="0" fontId="13" fillId="0" borderId="20" xfId="52" applyFont="1" applyFill="1" applyBorder="1" applyAlignment="1" applyProtection="1">
      <alignment horizontal="center" vertical="center" shrinkToFit="1"/>
      <protection locked="0"/>
    </xf>
    <xf numFmtId="0" fontId="13" fillId="0" borderId="23" xfId="52" applyFont="1" applyFill="1" applyBorder="1" applyAlignment="1" applyProtection="1">
      <alignment horizontal="center" vertical="center"/>
      <protection locked="0"/>
    </xf>
    <xf numFmtId="0" fontId="13" fillId="0" borderId="21" xfId="52" applyFont="1" applyFill="1" applyBorder="1" applyAlignment="1" applyProtection="1">
      <alignment vertical="center"/>
      <protection locked="0"/>
    </xf>
    <xf numFmtId="0" fontId="13" fillId="0" borderId="17" xfId="52" applyFont="1" applyFill="1" applyBorder="1" applyAlignment="1" applyProtection="1">
      <alignment horizontal="center" vertical="center"/>
      <protection locked="0"/>
    </xf>
    <xf numFmtId="0" fontId="13" fillId="0" borderId="0" xfId="52" applyFont="1" applyFill="1" applyAlignment="1" applyProtection="1">
      <alignment horizontal="left" vertical="center"/>
      <protection locked="0"/>
    </xf>
    <xf numFmtId="0" fontId="1" fillId="0" borderId="0" xfId="52" applyFont="1" applyFill="1" applyAlignment="1" applyProtection="1">
      <alignment horizontal="center" vertical="center"/>
      <protection locked="0"/>
    </xf>
    <xf numFmtId="0" fontId="25" fillId="0" borderId="0" xfId="52" applyFont="1" applyFill="1" applyBorder="1" applyAlignment="1" applyProtection="1">
      <alignment horizontal="center" vertical="center"/>
      <protection locked="0"/>
    </xf>
    <xf numFmtId="0" fontId="47" fillId="0" borderId="0" xfId="52" applyNumberFormat="1" applyFont="1" applyFill="1" applyAlignment="1" applyProtection="1">
      <alignment horizontal="right" vertical="center"/>
      <protection locked="0"/>
    </xf>
    <xf numFmtId="0" fontId="47" fillId="0" borderId="0" xfId="52" applyFont="1" applyFill="1" applyAlignment="1" applyProtection="1">
      <alignment vertical="center"/>
      <protection locked="0"/>
    </xf>
    <xf numFmtId="0" fontId="47" fillId="0" borderId="0" xfId="52" applyFont="1" applyFill="1" applyAlignment="1" applyProtection="1">
      <alignment horizontal="center" vertical="center"/>
      <protection locked="0"/>
    </xf>
    <xf numFmtId="0" fontId="3" fillId="0" borderId="0" xfId="52" applyFont="1" applyFill="1" applyAlignment="1" applyProtection="1">
      <alignment vertical="center"/>
      <protection locked="0"/>
    </xf>
    <xf numFmtId="0" fontId="3" fillId="0" borderId="0" xfId="52" applyFont="1" applyFill="1" applyAlignment="1" applyProtection="1">
      <alignment horizontal="center" vertical="center"/>
      <protection locked="0"/>
    </xf>
    <xf numFmtId="0" fontId="3" fillId="0" borderId="0" xfId="52" applyFont="1" applyFill="1" applyBorder="1" applyAlignment="1" applyProtection="1">
      <alignment horizontal="centerContinuous" vertical="center"/>
      <protection locked="0"/>
    </xf>
    <xf numFmtId="0" fontId="47" fillId="0" borderId="0" xfId="52" applyFont="1" applyFill="1" applyAlignment="1" applyProtection="1">
      <alignment horizontal="right" vertical="center"/>
      <protection locked="0"/>
    </xf>
    <xf numFmtId="0" fontId="3" fillId="0" borderId="0" xfId="52" applyFont="1" applyFill="1" applyBorder="1" applyAlignment="1" applyProtection="1">
      <alignment vertical="center"/>
      <protection locked="0"/>
    </xf>
    <xf numFmtId="0" fontId="47" fillId="0" borderId="0" xfId="52" applyFont="1" applyFill="1" applyBorder="1" applyAlignment="1" applyProtection="1">
      <alignment horizontal="right" vertical="center"/>
      <protection locked="0"/>
    </xf>
    <xf numFmtId="0" fontId="47" fillId="0" borderId="0" xfId="52" applyFont="1" applyFill="1" applyBorder="1" applyAlignment="1" applyProtection="1">
      <alignment horizontal="center" vertical="center"/>
      <protection locked="0"/>
    </xf>
    <xf numFmtId="0" fontId="13" fillId="0" borderId="0" xfId="52" applyFont="1" applyFill="1" applyBorder="1" applyAlignment="1" applyProtection="1">
      <alignment horizontal="center" vertical="center"/>
      <protection locked="0"/>
    </xf>
    <xf numFmtId="0" fontId="69" fillId="0" borderId="24" xfId="52" applyFont="1" applyFill="1" applyBorder="1" applyAlignment="1" applyProtection="1">
      <alignment horizontal="center" vertical="center" shrinkToFit="1"/>
      <protection locked="0"/>
    </xf>
    <xf numFmtId="0" fontId="3" fillId="0" borderId="0" xfId="52" applyFont="1" applyFill="1" applyBorder="1" applyAlignment="1" applyProtection="1">
      <alignment horizontal="center" vertical="center"/>
      <protection locked="0"/>
    </xf>
    <xf numFmtId="0" fontId="13" fillId="0" borderId="10" xfId="52" applyFont="1" applyFill="1" applyBorder="1" applyAlignment="1" applyProtection="1">
      <alignment vertical="center" shrinkToFit="1"/>
      <protection locked="0"/>
    </xf>
    <xf numFmtId="0" fontId="17" fillId="0" borderId="25" xfId="52" applyFont="1" applyFill="1" applyBorder="1" applyAlignment="1" applyProtection="1">
      <alignment horizontal="center" vertical="center" shrinkToFit="1"/>
      <protection locked="0"/>
    </xf>
    <xf numFmtId="0" fontId="70" fillId="0" borderId="26" xfId="52" applyFont="1" applyFill="1" applyBorder="1" applyAlignment="1" applyProtection="1">
      <alignment horizontal="center" vertical="center" shrinkToFit="1"/>
      <protection locked="0"/>
    </xf>
    <xf numFmtId="0" fontId="13" fillId="0" borderId="0" xfId="52" applyFont="1" applyFill="1" applyBorder="1" applyAlignment="1" applyProtection="1">
      <alignment vertical="center" shrinkToFit="1"/>
      <protection locked="0"/>
    </xf>
    <xf numFmtId="0" fontId="69" fillId="0" borderId="25" xfId="52" applyFont="1" applyFill="1" applyBorder="1" applyAlignment="1" applyProtection="1">
      <alignment horizontal="center" vertical="center" shrinkToFit="1"/>
      <protection locked="0"/>
    </xf>
    <xf numFmtId="0" fontId="13" fillId="0" borderId="27" xfId="52" applyFont="1" applyFill="1" applyBorder="1" applyAlignment="1" applyProtection="1">
      <alignment horizontal="center" vertical="center" shrinkToFit="1"/>
      <protection locked="0"/>
    </xf>
    <xf numFmtId="0" fontId="69" fillId="26" borderId="22" xfId="52" applyFont="1" applyFill="1" applyBorder="1" applyAlignment="1" applyProtection="1">
      <alignment horizontal="center" vertical="center" shrinkToFit="1"/>
      <protection locked="0"/>
    </xf>
    <xf numFmtId="0" fontId="17" fillId="26" borderId="25" xfId="52" applyFont="1" applyFill="1" applyBorder="1" applyAlignment="1" applyProtection="1">
      <alignment horizontal="center" vertical="center" shrinkToFit="1"/>
      <protection locked="0"/>
    </xf>
    <xf numFmtId="0" fontId="69" fillId="26" borderId="25" xfId="52" applyFont="1" applyFill="1" applyBorder="1" applyAlignment="1" applyProtection="1">
      <alignment horizontal="center" vertical="center" shrinkToFit="1"/>
      <protection locked="0"/>
    </xf>
    <xf numFmtId="0" fontId="13" fillId="26" borderId="27" xfId="52" applyFont="1" applyFill="1" applyBorder="1" applyAlignment="1" applyProtection="1">
      <alignment horizontal="center" vertical="center" shrinkToFit="1"/>
      <protection locked="0"/>
    </xf>
    <xf numFmtId="0" fontId="69" fillId="0" borderId="22" xfId="52" applyFont="1" applyFill="1" applyBorder="1" applyAlignment="1" applyProtection="1">
      <alignment horizontal="center" vertical="center" shrinkToFit="1"/>
      <protection locked="0"/>
    </xf>
    <xf numFmtId="0" fontId="3" fillId="26" borderId="0" xfId="52" applyFont="1" applyFill="1" applyBorder="1" applyAlignment="1" applyProtection="1">
      <alignment horizontal="center" vertical="center"/>
      <protection locked="0"/>
    </xf>
    <xf numFmtId="0" fontId="1" fillId="26" borderId="0" xfId="52" applyFont="1" applyFill="1" applyBorder="1" applyAlignment="1" applyProtection="1">
      <alignment horizontal="center" vertical="center"/>
      <protection locked="0"/>
    </xf>
    <xf numFmtId="0" fontId="13" fillId="26" borderId="28" xfId="52" applyFont="1" applyFill="1" applyBorder="1" applyAlignment="1" applyProtection="1">
      <alignment horizontal="center" vertical="center" shrinkToFit="1"/>
      <protection locked="0"/>
    </xf>
    <xf numFmtId="0" fontId="13" fillId="26" borderId="0" xfId="52" applyFont="1" applyFill="1" applyBorder="1" applyAlignment="1" applyProtection="1">
      <alignment horizontal="center" vertical="center"/>
      <protection locked="0"/>
    </xf>
    <xf numFmtId="0" fontId="13" fillId="0" borderId="28" xfId="52" applyFont="1" applyFill="1" applyBorder="1" applyAlignment="1" applyProtection="1">
      <alignment vertical="center" shrinkToFit="1"/>
      <protection locked="0"/>
    </xf>
    <xf numFmtId="0" fontId="13" fillId="0" borderId="0" xfId="52" applyFont="1" applyFill="1" applyAlignment="1" applyProtection="1">
      <alignment vertical="center"/>
      <protection locked="0"/>
    </xf>
    <xf numFmtId="0" fontId="1" fillId="0" borderId="0" xfId="52" applyFont="1" applyFill="1" applyAlignment="1" applyProtection="1">
      <alignment horizontal="left" vertical="center"/>
      <protection locked="0"/>
    </xf>
    <xf numFmtId="0" fontId="13" fillId="0" borderId="29" xfId="52" applyFont="1" applyFill="1" applyBorder="1" applyAlignment="1" applyProtection="1">
      <alignment horizontal="center" vertical="center"/>
      <protection locked="0"/>
    </xf>
    <xf numFmtId="0" fontId="48" fillId="0" borderId="0" xfId="52" applyFont="1" applyFill="1" applyAlignment="1" applyProtection="1">
      <alignment vertical="center"/>
      <protection locked="0"/>
    </xf>
    <xf numFmtId="0" fontId="17" fillId="0" borderId="0" xfId="52" applyFont="1" applyFill="1" applyAlignment="1" applyProtection="1">
      <alignment horizontal="right" vertical="center"/>
      <protection locked="0"/>
    </xf>
    <xf numFmtId="0" fontId="17" fillId="0" borderId="0" xfId="52" applyFont="1" applyFill="1" applyAlignment="1" applyProtection="1">
      <alignment vertical="center"/>
      <protection locked="0"/>
    </xf>
    <xf numFmtId="0" fontId="49" fillId="0" borderId="0" xfId="52" applyFont="1" applyFill="1" applyAlignment="1" applyProtection="1">
      <alignment horizontal="center" vertical="center"/>
      <protection locked="0"/>
    </xf>
    <xf numFmtId="0" fontId="69" fillId="0" borderId="0" xfId="52" applyFont="1" applyFill="1" applyAlignment="1" applyProtection="1">
      <alignment horizontal="right" vertical="center"/>
      <protection locked="0"/>
    </xf>
    <xf numFmtId="0" fontId="69" fillId="0" borderId="0" xfId="52" applyFont="1" applyFill="1" applyAlignment="1" applyProtection="1">
      <alignment vertical="center"/>
      <protection locked="0"/>
    </xf>
    <xf numFmtId="0" fontId="13" fillId="0" borderId="0" xfId="52" applyFont="1" applyFill="1" applyBorder="1" applyAlignment="1" applyProtection="1">
      <alignment horizontal="left" vertical="center"/>
      <protection locked="0"/>
    </xf>
    <xf numFmtId="0" fontId="17" fillId="0" borderId="0" xfId="52" applyFont="1" applyFill="1" applyAlignment="1" applyProtection="1">
      <alignment horizontal="center" vertical="center"/>
      <protection locked="0"/>
    </xf>
    <xf numFmtId="0" fontId="47" fillId="0" borderId="0" xfId="52" applyFont="1" applyFill="1" applyAlignment="1" applyProtection="1">
      <alignment horizontal="left" vertical="center"/>
      <protection locked="0"/>
    </xf>
    <xf numFmtId="0" fontId="13" fillId="0" borderId="0" xfId="52" applyFont="1" applyFill="1" applyBorder="1" applyAlignment="1" applyProtection="1">
      <alignment vertical="center"/>
      <protection locked="0"/>
    </xf>
    <xf numFmtId="0" fontId="49" fillId="0" borderId="0" xfId="52" applyFont="1" applyFill="1" applyBorder="1" applyAlignment="1" applyProtection="1">
      <alignment horizontal="center" vertical="center"/>
      <protection locked="0"/>
    </xf>
    <xf numFmtId="0" fontId="13" fillId="0" borderId="0" xfId="52" applyFont="1" applyFill="1" applyAlignment="1" applyProtection="1">
      <alignment vertical="center" shrinkToFit="1"/>
      <protection locked="0"/>
    </xf>
    <xf numFmtId="0" fontId="49" fillId="0" borderId="0" xfId="52" applyFont="1" applyFill="1" applyBorder="1" applyAlignment="1" applyProtection="1">
      <alignment horizontal="left" vertical="center"/>
      <protection locked="0"/>
    </xf>
    <xf numFmtId="0" fontId="50" fillId="0" borderId="0" xfId="52" applyFont="1" applyFill="1" applyAlignment="1" applyProtection="1">
      <alignment vertical="center"/>
      <protection locked="0"/>
    </xf>
    <xf numFmtId="0" fontId="50" fillId="0" borderId="0" xfId="52" applyFont="1" applyFill="1" applyAlignment="1" applyProtection="1">
      <alignment horizontal="center" vertical="center"/>
      <protection locked="0"/>
    </xf>
    <xf numFmtId="0" fontId="69" fillId="0" borderId="0" xfId="52" applyFont="1" applyFill="1" applyBorder="1" applyAlignment="1" applyProtection="1">
      <alignment vertical="center"/>
      <protection locked="0"/>
    </xf>
    <xf numFmtId="0" fontId="69" fillId="0" borderId="0" xfId="52" applyFont="1" applyFill="1" applyAlignment="1" applyProtection="1">
      <alignment horizontal="center" vertical="center"/>
      <protection locked="0"/>
    </xf>
    <xf numFmtId="0" fontId="23" fillId="0" borderId="0" xfId="52" applyFont="1" applyFill="1" applyBorder="1" applyAlignment="1" applyProtection="1">
      <alignment horizontal="left" vertical="center"/>
      <protection locked="0"/>
    </xf>
    <xf numFmtId="0" fontId="26" fillId="0" borderId="15" xfId="52" applyFont="1" applyFill="1" applyBorder="1" applyAlignment="1" applyProtection="1">
      <alignment horizontal="center" vertical="center" wrapText="1"/>
      <protection locked="0"/>
    </xf>
    <xf numFmtId="0" fontId="13" fillId="0" borderId="10" xfId="52" applyFont="1" applyFill="1" applyBorder="1" applyAlignment="1" applyProtection="1">
      <alignment horizontal="center" vertical="center"/>
      <protection locked="0"/>
    </xf>
    <xf numFmtId="0" fontId="13" fillId="0" borderId="0" xfId="52" applyFont="1" applyFill="1" applyAlignment="1" applyProtection="1">
      <protection locked="0"/>
    </xf>
    <xf numFmtId="0" fontId="68" fillId="0" borderId="0" xfId="52" applyFont="1" applyFill="1" applyAlignment="1" applyProtection="1">
      <alignment horizontal="left" vertical="center"/>
      <protection locked="0"/>
    </xf>
    <xf numFmtId="0" fontId="1" fillId="0" borderId="16" xfId="52" applyFont="1" applyFill="1" applyBorder="1" applyAlignment="1" applyProtection="1">
      <alignment horizontal="right" vertical="center"/>
      <protection locked="0"/>
    </xf>
    <xf numFmtId="0" fontId="1" fillId="0" borderId="14" xfId="52" applyFont="1" applyFill="1" applyBorder="1" applyAlignment="1" applyProtection="1">
      <alignment horizontal="left" vertical="center"/>
      <protection locked="0"/>
    </xf>
    <xf numFmtId="0" fontId="13" fillId="0" borderId="30" xfId="52" applyFont="1" applyFill="1" applyBorder="1" applyAlignment="1" applyProtection="1">
      <alignment horizontal="center" vertical="center" shrinkToFit="1"/>
      <protection locked="0"/>
    </xf>
    <xf numFmtId="0" fontId="13" fillId="0" borderId="10" xfId="52" applyFont="1" applyFill="1" applyBorder="1" applyAlignment="1" applyProtection="1">
      <alignment horizontal="center" vertical="center" shrinkToFit="1"/>
      <protection locked="0"/>
    </xf>
    <xf numFmtId="0" fontId="13" fillId="0" borderId="10" xfId="52" applyFont="1" applyFill="1" applyBorder="1" applyAlignment="1" applyProtection="1">
      <alignment horizontal="center" vertical="center" wrapText="1"/>
      <protection locked="0"/>
    </xf>
    <xf numFmtId="0" fontId="13" fillId="0" borderId="16" xfId="52" applyFont="1" applyFill="1" applyBorder="1" applyAlignment="1" applyProtection="1">
      <alignment horizontal="center" vertical="center" shrinkToFit="1"/>
      <protection locked="0"/>
    </xf>
    <xf numFmtId="0" fontId="13" fillId="0" borderId="10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0" xfId="52" quotePrefix="1" applyFont="1" applyFill="1" applyBorder="1" applyAlignment="1" applyProtection="1">
      <alignment horizontal="center" vertical="center" wrapText="1"/>
      <protection locked="0"/>
    </xf>
    <xf numFmtId="0" fontId="13" fillId="0" borderId="30" xfId="52" applyFont="1" applyFill="1" applyBorder="1" applyAlignment="1" applyProtection="1">
      <alignment horizontal="center" vertical="center" wrapText="1"/>
      <protection locked="0"/>
    </xf>
    <xf numFmtId="0" fontId="16" fillId="0" borderId="10" xfId="52" applyFont="1" applyFill="1" applyBorder="1" applyAlignment="1" applyProtection="1">
      <alignment horizontal="center" vertical="center" shrinkToFit="1"/>
      <protection locked="0"/>
    </xf>
    <xf numFmtId="0" fontId="13" fillId="0" borderId="13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3" xfId="52" quotePrefix="1" applyFont="1" applyFill="1" applyBorder="1" applyAlignment="1" applyProtection="1">
      <alignment horizontal="center" vertical="center" wrapText="1"/>
      <protection locked="0"/>
    </xf>
    <xf numFmtId="0" fontId="13" fillId="0" borderId="13" xfId="52" applyFont="1" applyFill="1" applyBorder="1" applyAlignment="1" applyProtection="1">
      <alignment horizontal="center" vertical="center" shrinkToFit="1"/>
      <protection locked="0"/>
    </xf>
    <xf numFmtId="0" fontId="16" fillId="0" borderId="13" xfId="52" applyFont="1" applyFill="1" applyBorder="1" applyAlignment="1" applyProtection="1">
      <alignment horizontal="center" vertical="center" shrinkToFit="1"/>
      <protection locked="0"/>
    </xf>
    <xf numFmtId="0" fontId="13" fillId="0" borderId="16" xfId="52" applyFont="1" applyFill="1" applyBorder="1" applyAlignment="1" applyProtection="1">
      <alignment horizontal="center" vertical="center" wrapText="1"/>
      <protection locked="0"/>
    </xf>
    <xf numFmtId="0" fontId="49" fillId="0" borderId="16" xfId="52" applyFont="1" applyFill="1" applyBorder="1" applyAlignment="1" applyProtection="1">
      <alignment horizontal="center" vertical="center" wrapText="1"/>
      <protection locked="0"/>
    </xf>
    <xf numFmtId="0" fontId="23" fillId="0" borderId="16" xfId="52" applyFont="1" applyFill="1" applyBorder="1" applyAlignment="1" applyProtection="1">
      <alignment horizontal="center" vertical="center" wrapText="1"/>
      <protection locked="0"/>
    </xf>
    <xf numFmtId="0" fontId="16" fillId="0" borderId="31" xfId="52" applyFont="1" applyFill="1" applyBorder="1" applyAlignment="1" applyProtection="1">
      <alignment horizontal="center" vertical="center"/>
      <protection locked="0"/>
    </xf>
    <xf numFmtId="0" fontId="13" fillId="0" borderId="32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3" xfId="52" applyFont="1" applyFill="1" applyBorder="1" applyAlignment="1" applyProtection="1">
      <alignment horizontal="center" vertical="center" wrapText="1"/>
      <protection locked="0"/>
    </xf>
    <xf numFmtId="0" fontId="16" fillId="0" borderId="31" xfId="52" quotePrefix="1" applyFont="1" applyFill="1" applyBorder="1" applyAlignment="1" applyProtection="1">
      <alignment horizontal="center" vertical="center"/>
      <protection locked="0"/>
    </xf>
    <xf numFmtId="0" fontId="13" fillId="0" borderId="21" xfId="52" quotePrefix="1" applyFont="1" applyFill="1" applyBorder="1" applyAlignment="1" applyProtection="1">
      <alignment horizontal="center" vertical="center" wrapText="1"/>
      <protection locked="0"/>
    </xf>
    <xf numFmtId="0" fontId="49" fillId="0" borderId="16" xfId="52" applyFont="1" applyFill="1" applyBorder="1" applyAlignment="1" applyProtection="1">
      <alignment horizontal="center" vertical="center" shrinkToFit="1"/>
      <protection locked="0"/>
    </xf>
    <xf numFmtId="0" fontId="16" fillId="0" borderId="18" xfId="52" applyFont="1" applyFill="1" applyBorder="1" applyAlignment="1" applyProtection="1">
      <alignment horizontal="center" vertical="center"/>
      <protection locked="0"/>
    </xf>
    <xf numFmtId="0" fontId="13" fillId="0" borderId="33" xfId="52" quotePrefix="1" applyFont="1" applyFill="1" applyBorder="1" applyAlignment="1" applyProtection="1">
      <alignment horizontal="center" vertical="center" wrapText="1"/>
      <protection locked="0"/>
    </xf>
    <xf numFmtId="0" fontId="13" fillId="0" borderId="31" xfId="52" quotePrefix="1" applyFont="1" applyFill="1" applyBorder="1" applyAlignment="1" applyProtection="1">
      <alignment horizontal="center" vertical="center" shrinkToFit="1"/>
      <protection locked="0"/>
    </xf>
    <xf numFmtId="0" fontId="16" fillId="0" borderId="14" xfId="52" quotePrefix="1" applyFont="1" applyFill="1" applyBorder="1" applyAlignment="1" applyProtection="1">
      <alignment horizontal="center" vertical="center"/>
      <protection locked="0"/>
    </xf>
    <xf numFmtId="0" fontId="13" fillId="0" borderId="0" xfId="52" applyFont="1" applyFill="1" applyBorder="1" applyAlignment="1" applyProtection="1">
      <alignment vertical="center" textRotation="255"/>
      <protection locked="0"/>
    </xf>
    <xf numFmtId="0" fontId="13" fillId="0" borderId="0" xfId="52" applyFont="1" applyFill="1" applyBorder="1" applyAlignment="1" applyProtection="1">
      <alignment horizontal="center" vertical="center" shrinkToFit="1"/>
      <protection locked="0"/>
    </xf>
    <xf numFmtId="0" fontId="16" fillId="0" borderId="16" xfId="52" applyFont="1" applyFill="1" applyBorder="1" applyAlignment="1" applyProtection="1">
      <alignment horizontal="center" vertical="center" shrinkToFit="1"/>
      <protection locked="0"/>
    </xf>
    <xf numFmtId="0" fontId="67" fillId="0" borderId="13" xfId="52" quotePrefix="1" applyFont="1" applyFill="1" applyBorder="1" applyAlignment="1" applyProtection="1">
      <alignment horizontal="center" vertical="center" wrapText="1"/>
      <protection locked="0"/>
    </xf>
    <xf numFmtId="0" fontId="13" fillId="0" borderId="34" xfId="52" applyFont="1" applyFill="1" applyBorder="1" applyAlignment="1" applyProtection="1">
      <alignment horizontal="center" vertical="center" wrapText="1"/>
      <protection locked="0"/>
    </xf>
    <xf numFmtId="0" fontId="13" fillId="0" borderId="13" xfId="52" applyFont="1" applyFill="1" applyBorder="1" applyAlignment="1" applyProtection="1">
      <alignment horizontal="center" vertical="center"/>
      <protection locked="0"/>
    </xf>
    <xf numFmtId="0" fontId="16" fillId="0" borderId="10" xfId="52" quotePrefix="1" applyFont="1" applyFill="1" applyBorder="1" applyAlignment="1" applyProtection="1">
      <alignment horizontal="center" vertical="center" shrinkToFit="1"/>
      <protection locked="0"/>
    </xf>
    <xf numFmtId="0" fontId="71" fillId="0" borderId="10" xfId="52" applyFont="1" applyFill="1" applyBorder="1" applyAlignment="1" applyProtection="1">
      <alignment horizontal="center" vertical="center" wrapText="1"/>
      <protection locked="0"/>
    </xf>
    <xf numFmtId="0" fontId="71" fillId="0" borderId="16" xfId="52" applyFont="1" applyFill="1" applyBorder="1" applyAlignment="1" applyProtection="1">
      <alignment horizontal="center" vertical="center" wrapText="1"/>
      <protection locked="0"/>
    </xf>
    <xf numFmtId="0" fontId="13" fillId="0" borderId="35" xfId="52" applyFont="1" applyFill="1" applyBorder="1" applyAlignment="1" applyProtection="1">
      <alignment horizontal="center" vertical="center" shrinkToFit="1"/>
      <protection locked="0"/>
    </xf>
    <xf numFmtId="0" fontId="71" fillId="0" borderId="33" xfId="52" applyFont="1" applyFill="1" applyBorder="1" applyAlignment="1" applyProtection="1">
      <alignment horizontal="center" vertical="center" wrapText="1"/>
      <protection locked="0"/>
    </xf>
    <xf numFmtId="0" fontId="30" fillId="0" borderId="30" xfId="52" applyFont="1" applyFill="1" applyBorder="1" applyAlignment="1" applyProtection="1">
      <alignment horizontal="center" vertical="center" shrinkToFit="1"/>
      <protection locked="0"/>
    </xf>
    <xf numFmtId="0" fontId="30" fillId="0" borderId="13" xfId="52" applyFont="1" applyFill="1" applyBorder="1" applyAlignment="1" applyProtection="1">
      <alignment horizontal="center" vertical="center" shrinkToFit="1"/>
      <protection locked="0"/>
    </xf>
    <xf numFmtId="0" fontId="71" fillId="0" borderId="13" xfId="52" quotePrefix="1" applyFont="1" applyFill="1" applyBorder="1" applyAlignment="1" applyProtection="1">
      <alignment horizontal="center" vertical="center" wrapText="1"/>
      <protection locked="0"/>
    </xf>
    <xf numFmtId="0" fontId="13" fillId="0" borderId="21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1" xfId="52" applyFont="1" applyFill="1" applyBorder="1" applyAlignment="1" applyProtection="1">
      <alignment horizontal="center" vertical="center" textRotation="255"/>
      <protection locked="0"/>
    </xf>
    <xf numFmtId="0" fontId="13" fillId="0" borderId="36" xfId="52" applyFont="1" applyFill="1" applyBorder="1" applyAlignment="1" applyProtection="1">
      <alignment horizontal="center" vertical="center" wrapText="1"/>
      <protection locked="0"/>
    </xf>
    <xf numFmtId="0" fontId="67" fillId="0" borderId="10" xfId="52" applyFont="1" applyFill="1" applyBorder="1" applyAlignment="1" applyProtection="1">
      <alignment horizontal="center" vertical="center" shrinkToFit="1"/>
      <protection locked="0"/>
    </xf>
    <xf numFmtId="0" fontId="55" fillId="0" borderId="14" xfId="52" applyFont="1" applyFill="1" applyBorder="1" applyAlignment="1" applyProtection="1">
      <alignment horizontal="center" vertical="center"/>
      <protection locked="0"/>
    </xf>
    <xf numFmtId="0" fontId="29" fillId="0" borderId="35" xfId="52" applyFont="1" applyFill="1" applyBorder="1" applyAlignment="1" applyProtection="1">
      <alignment horizontal="center" vertical="center" shrinkToFit="1"/>
      <protection locked="0"/>
    </xf>
    <xf numFmtId="0" fontId="24" fillId="27" borderId="0" xfId="52" applyFont="1" applyFill="1" applyAlignment="1" applyProtection="1">
      <alignment vertical="center"/>
      <protection locked="0"/>
    </xf>
    <xf numFmtId="0" fontId="24" fillId="27" borderId="0" xfId="52" applyFont="1" applyFill="1" applyAlignment="1" applyProtection="1">
      <alignment horizontal="left" vertical="center"/>
      <protection locked="0"/>
    </xf>
    <xf numFmtId="0" fontId="75" fillId="27" borderId="0" xfId="52" applyFont="1" applyFill="1" applyAlignment="1" applyProtection="1">
      <alignment vertical="center"/>
      <protection locked="0"/>
    </xf>
    <xf numFmtId="0" fontId="13" fillId="27" borderId="0" xfId="52" applyFont="1" applyFill="1" applyAlignment="1" applyProtection="1">
      <alignment vertical="center"/>
      <protection locked="0"/>
    </xf>
    <xf numFmtId="0" fontId="75" fillId="27" borderId="0" xfId="52" applyFont="1" applyFill="1" applyAlignment="1" applyProtection="1">
      <alignment horizontal="center" vertical="center"/>
      <protection locked="0"/>
    </xf>
    <xf numFmtId="0" fontId="13" fillId="27" borderId="0" xfId="52" applyFont="1" applyFill="1" applyAlignment="1" applyProtection="1">
      <alignment horizontal="centerContinuous" vertical="center"/>
      <protection locked="0"/>
    </xf>
    <xf numFmtId="0" fontId="24" fillId="27" borderId="0" xfId="52" applyFont="1" applyFill="1" applyBorder="1" applyAlignment="1" applyProtection="1">
      <alignment horizontal="center" vertical="center"/>
      <protection locked="0"/>
    </xf>
    <xf numFmtId="0" fontId="24" fillId="27" borderId="0" xfId="52" applyFont="1" applyFill="1" applyBorder="1" applyAlignment="1" applyProtection="1">
      <alignment vertical="center"/>
      <protection locked="0"/>
    </xf>
    <xf numFmtId="0" fontId="76" fillId="27" borderId="0" xfId="52" applyFont="1" applyFill="1" applyAlignment="1" applyProtection="1">
      <alignment horizontal="centerContinuous" vertical="center"/>
      <protection locked="0"/>
    </xf>
    <xf numFmtId="0" fontId="24" fillId="27" borderId="0" xfId="52" applyFont="1" applyFill="1" applyAlignment="1" applyProtection="1">
      <alignment horizontal="centerContinuous" vertical="center"/>
      <protection locked="0"/>
    </xf>
    <xf numFmtId="0" fontId="24" fillId="27" borderId="0" xfId="52" applyFont="1" applyFill="1" applyAlignment="1" applyProtection="1">
      <alignment horizontal="distributed" vertical="center"/>
      <protection locked="0"/>
    </xf>
    <xf numFmtId="0" fontId="24" fillId="27" borderId="37" xfId="52" quotePrefix="1" applyFont="1" applyFill="1" applyBorder="1" applyAlignment="1" applyProtection="1">
      <alignment horizontal="centerContinuous" vertical="center"/>
      <protection locked="0"/>
    </xf>
    <xf numFmtId="0" fontId="24" fillId="0" borderId="37" xfId="52" quotePrefix="1" applyFont="1" applyFill="1" applyBorder="1" applyAlignment="1" applyProtection="1">
      <alignment horizontal="centerContinuous" vertical="center"/>
      <protection locked="0"/>
    </xf>
    <xf numFmtId="0" fontId="24" fillId="28" borderId="37" xfId="52" quotePrefix="1" applyFont="1" applyFill="1" applyBorder="1" applyAlignment="1" applyProtection="1">
      <alignment horizontal="centerContinuous" vertical="center"/>
      <protection locked="0"/>
    </xf>
    <xf numFmtId="0" fontId="24" fillId="0" borderId="37" xfId="52" quotePrefix="1" applyFont="1" applyFill="1" applyBorder="1" applyAlignment="1" applyProtection="1">
      <alignment horizontal="left" vertical="center"/>
      <protection locked="0"/>
    </xf>
    <xf numFmtId="0" fontId="24" fillId="28" borderId="37" xfId="52" quotePrefix="1" applyFont="1" applyFill="1" applyBorder="1" applyAlignment="1" applyProtection="1">
      <alignment horizontal="left" vertical="center"/>
      <protection locked="0"/>
    </xf>
    <xf numFmtId="0" fontId="24" fillId="27" borderId="37" xfId="52" quotePrefix="1" applyFont="1" applyFill="1" applyBorder="1" applyAlignment="1" applyProtection="1">
      <alignment horizontal="left" vertical="center"/>
      <protection locked="0"/>
    </xf>
    <xf numFmtId="0" fontId="24" fillId="28" borderId="38" xfId="52" quotePrefix="1" applyFont="1" applyFill="1" applyBorder="1" applyAlignment="1" applyProtection="1">
      <alignment horizontal="left" vertical="center"/>
      <protection locked="0"/>
    </xf>
    <xf numFmtId="0" fontId="24" fillId="0" borderId="39" xfId="52" quotePrefix="1" applyFont="1" applyFill="1" applyBorder="1" applyAlignment="1" applyProtection="1">
      <alignment horizontal="left" vertical="center"/>
      <protection locked="0"/>
    </xf>
    <xf numFmtId="0" fontId="24" fillId="27" borderId="13" xfId="52" applyFont="1" applyFill="1" applyBorder="1" applyAlignment="1" applyProtection="1">
      <alignment horizontal="center" vertical="center"/>
      <protection locked="0"/>
    </xf>
    <xf numFmtId="0" fontId="24" fillId="27" borderId="12" xfId="52" applyFont="1" applyFill="1" applyBorder="1" applyAlignment="1" applyProtection="1">
      <alignment horizontal="center" vertical="center"/>
      <protection locked="0"/>
    </xf>
    <xf numFmtId="0" fontId="24" fillId="27" borderId="19" xfId="52" applyFont="1" applyFill="1" applyBorder="1" applyAlignment="1" applyProtection="1">
      <alignment horizontal="center" vertical="center"/>
      <protection locked="0"/>
    </xf>
    <xf numFmtId="0" fontId="24" fillId="27" borderId="40" xfId="52" applyFont="1" applyFill="1" applyBorder="1" applyAlignment="1" applyProtection="1">
      <alignment horizontal="center" vertical="center"/>
      <protection locked="0"/>
    </xf>
    <xf numFmtId="0" fontId="24" fillId="27" borderId="15" xfId="52" applyFont="1" applyFill="1" applyBorder="1" applyAlignment="1" applyProtection="1">
      <alignment horizontal="center" vertical="center"/>
      <protection locked="0"/>
    </xf>
    <xf numFmtId="0" fontId="24" fillId="27" borderId="0" xfId="52" applyFont="1" applyFill="1" applyAlignment="1" applyProtection="1">
      <alignment horizontal="center" vertical="center"/>
      <protection locked="0"/>
    </xf>
    <xf numFmtId="0" fontId="24" fillId="27" borderId="28" xfId="52" applyFont="1" applyFill="1" applyBorder="1" applyAlignment="1" applyProtection="1">
      <alignment horizontal="center" vertical="center"/>
      <protection locked="0"/>
    </xf>
    <xf numFmtId="0" fontId="24" fillId="27" borderId="41" xfId="52" applyFont="1" applyFill="1" applyBorder="1" applyAlignment="1" applyProtection="1">
      <alignment horizontal="center" vertical="center"/>
      <protection locked="0"/>
    </xf>
    <xf numFmtId="0" fontId="24" fillId="27" borderId="42" xfId="52" applyFont="1" applyFill="1" applyBorder="1" applyAlignment="1" applyProtection="1">
      <alignment horizontal="center" vertical="center"/>
      <protection locked="0"/>
    </xf>
    <xf numFmtId="0" fontId="24" fillId="27" borderId="43" xfId="52" applyFont="1" applyFill="1" applyBorder="1" applyAlignment="1" applyProtection="1">
      <alignment horizontal="center" vertical="center"/>
      <protection locked="0"/>
    </xf>
    <xf numFmtId="0" fontId="24" fillId="27" borderId="44" xfId="52" applyFont="1" applyFill="1" applyBorder="1" applyAlignment="1" applyProtection="1">
      <alignment horizontal="center" vertical="center"/>
      <protection locked="0"/>
    </xf>
    <xf numFmtId="0" fontId="24" fillId="0" borderId="44" xfId="52" applyFont="1" applyFill="1" applyBorder="1" applyAlignment="1" applyProtection="1">
      <alignment horizontal="center" vertical="center"/>
      <protection locked="0"/>
    </xf>
    <xf numFmtId="0" fontId="13" fillId="27" borderId="13" xfId="52" applyFont="1" applyFill="1" applyBorder="1" applyAlignment="1" applyProtection="1">
      <alignment horizontal="left" vertical="center"/>
      <protection locked="0"/>
    </xf>
    <xf numFmtId="0" fontId="13" fillId="27" borderId="12" xfId="52" applyFont="1" applyFill="1" applyBorder="1" applyAlignment="1" applyProtection="1">
      <alignment horizontal="left" vertical="center"/>
      <protection locked="0"/>
    </xf>
    <xf numFmtId="0" fontId="13" fillId="27" borderId="14" xfId="52" applyFont="1" applyFill="1" applyBorder="1" applyAlignment="1" applyProtection="1">
      <alignment horizontal="left" vertical="center"/>
      <protection locked="0"/>
    </xf>
    <xf numFmtId="0" fontId="24" fillId="27" borderId="45" xfId="52" applyFont="1" applyFill="1" applyBorder="1" applyAlignment="1" applyProtection="1">
      <alignment horizontal="center" vertical="center"/>
      <protection locked="0"/>
    </xf>
    <xf numFmtId="0" fontId="24" fillId="27" borderId="46" xfId="52" applyFont="1" applyFill="1" applyBorder="1" applyAlignment="1" applyProtection="1">
      <alignment vertical="center"/>
      <protection locked="0"/>
    </xf>
    <xf numFmtId="0" fontId="24" fillId="27" borderId="47" xfId="52" applyFont="1" applyFill="1" applyBorder="1" applyAlignment="1" applyProtection="1">
      <alignment vertical="center"/>
      <protection locked="0"/>
    </xf>
    <xf numFmtId="0" fontId="24" fillId="27" borderId="21" xfId="52" applyFont="1" applyFill="1" applyBorder="1" applyAlignment="1" applyProtection="1">
      <alignment horizontal="center" vertical="center"/>
      <protection locked="0"/>
    </xf>
    <xf numFmtId="0" fontId="24" fillId="27" borderId="37" xfId="52" applyFont="1" applyFill="1" applyBorder="1" applyAlignment="1" applyProtection="1">
      <alignment horizontal="center" vertical="center"/>
      <protection locked="0"/>
    </xf>
    <xf numFmtId="0" fontId="24" fillId="27" borderId="48" xfId="52" applyFont="1" applyFill="1" applyBorder="1" applyAlignment="1" applyProtection="1">
      <alignment horizontal="center" vertical="center"/>
      <protection locked="0"/>
    </xf>
    <xf numFmtId="0" fontId="77" fillId="27" borderId="21" xfId="52" applyFont="1" applyFill="1" applyBorder="1" applyAlignment="1" applyProtection="1">
      <alignment horizontal="center" vertical="center"/>
      <protection locked="0"/>
    </xf>
    <xf numFmtId="0" fontId="24" fillId="0" borderId="21" xfId="52" applyFont="1" applyFill="1" applyBorder="1" applyAlignment="1" applyProtection="1">
      <alignment horizontal="center" vertical="center"/>
      <protection locked="0"/>
    </xf>
    <xf numFmtId="0" fontId="24" fillId="0" borderId="21" xfId="52" applyFont="1" applyFill="1" applyBorder="1" applyAlignment="1" applyProtection="1">
      <alignment horizontal="center"/>
      <protection locked="0"/>
    </xf>
    <xf numFmtId="0" fontId="24" fillId="0" borderId="21" xfId="52" applyFont="1" applyFill="1" applyBorder="1" applyAlignment="1" applyProtection="1">
      <alignment vertical="center"/>
      <protection locked="0"/>
    </xf>
    <xf numFmtId="0" fontId="24" fillId="27" borderId="37" xfId="52" applyFont="1" applyFill="1" applyBorder="1" applyAlignment="1" applyProtection="1">
      <alignment vertical="center"/>
      <protection locked="0"/>
    </xf>
    <xf numFmtId="0" fontId="24" fillId="0" borderId="37" xfId="52" applyFont="1" applyFill="1" applyBorder="1" applyAlignment="1" applyProtection="1">
      <alignment vertical="center"/>
      <protection locked="0"/>
    </xf>
    <xf numFmtId="0" fontId="24" fillId="0" borderId="37" xfId="52" applyFont="1" applyFill="1" applyBorder="1" applyAlignment="1" applyProtection="1">
      <alignment horizontal="center" vertical="center"/>
      <protection locked="0"/>
    </xf>
    <xf numFmtId="0" fontId="24" fillId="27" borderId="38" xfId="52" applyFont="1" applyFill="1" applyBorder="1" applyAlignment="1" applyProtection="1">
      <alignment horizontal="center" vertical="center"/>
      <protection locked="0"/>
    </xf>
    <xf numFmtId="0" fontId="24" fillId="0" borderId="38" xfId="52" applyFont="1" applyFill="1" applyBorder="1" applyAlignment="1" applyProtection="1">
      <alignment horizontal="center" vertical="center"/>
      <protection locked="0"/>
    </xf>
    <xf numFmtId="0" fontId="24" fillId="0" borderId="15" xfId="52" applyFont="1" applyFill="1" applyBorder="1" applyAlignment="1" applyProtection="1">
      <alignment horizontal="center" vertical="center"/>
      <protection locked="0"/>
    </xf>
    <xf numFmtId="0" fontId="24" fillId="0" borderId="49" xfId="52" applyFont="1" applyFill="1" applyBorder="1" applyAlignment="1" applyProtection="1">
      <alignment horizontal="center" vertical="center"/>
      <protection locked="0"/>
    </xf>
    <xf numFmtId="0" fontId="24" fillId="27" borderId="50" xfId="52" applyFont="1" applyFill="1" applyBorder="1" applyAlignment="1" applyProtection="1">
      <alignment horizontal="center" vertical="center"/>
      <protection locked="0"/>
    </xf>
    <xf numFmtId="0" fontId="24" fillId="27" borderId="51" xfId="52" applyFont="1" applyFill="1" applyBorder="1" applyAlignment="1" applyProtection="1">
      <alignment vertical="center"/>
      <protection locked="0"/>
    </xf>
    <xf numFmtId="0" fontId="24" fillId="27" borderId="52" xfId="52" applyFont="1" applyFill="1" applyBorder="1" applyAlignment="1" applyProtection="1">
      <alignment vertical="center"/>
      <protection locked="0"/>
    </xf>
    <xf numFmtId="0" fontId="24" fillId="27" borderId="22" xfId="52" applyFont="1" applyFill="1" applyBorder="1" applyAlignment="1" applyProtection="1">
      <alignment horizontal="center" vertical="center"/>
      <protection locked="0"/>
    </xf>
    <xf numFmtId="0" fontId="77" fillId="27" borderId="22" xfId="52" applyFont="1" applyFill="1" applyBorder="1" applyAlignment="1" applyProtection="1">
      <alignment horizontal="center" vertical="center"/>
      <protection locked="0"/>
    </xf>
    <xf numFmtId="0" fontId="24" fillId="0" borderId="22" xfId="52" applyFont="1" applyFill="1" applyBorder="1" applyAlignment="1" applyProtection="1">
      <alignment horizontal="center" vertical="center"/>
      <protection locked="0"/>
    </xf>
    <xf numFmtId="0" fontId="24" fillId="0" borderId="15" xfId="52" applyFont="1" applyFill="1" applyBorder="1" applyAlignment="1" applyProtection="1">
      <alignment vertical="center"/>
      <protection locked="0"/>
    </xf>
    <xf numFmtId="0" fontId="24" fillId="0" borderId="19" xfId="52" applyFont="1" applyFill="1" applyBorder="1" applyAlignment="1" applyProtection="1">
      <alignment horizontal="center" vertical="center"/>
      <protection locked="0"/>
    </xf>
    <xf numFmtId="0" fontId="24" fillId="0" borderId="53" xfId="52" applyFont="1" applyFill="1" applyBorder="1" applyAlignment="1" applyProtection="1">
      <alignment horizontal="center" vertical="center"/>
      <protection locked="0"/>
    </xf>
    <xf numFmtId="0" fontId="13" fillId="27" borderId="19" xfId="52" applyFont="1" applyFill="1" applyBorder="1" applyAlignment="1" applyProtection="1">
      <alignment horizontal="left" vertical="center"/>
      <protection locked="0"/>
    </xf>
    <xf numFmtId="0" fontId="13" fillId="27" borderId="40" xfId="52" applyFont="1" applyFill="1" applyBorder="1" applyAlignment="1" applyProtection="1">
      <alignment horizontal="left" vertical="center"/>
      <protection locked="0"/>
    </xf>
    <xf numFmtId="0" fontId="13" fillId="27" borderId="23" xfId="52" applyFont="1" applyFill="1" applyBorder="1" applyAlignment="1" applyProtection="1">
      <alignment horizontal="left" vertical="center"/>
      <protection locked="0"/>
    </xf>
    <xf numFmtId="0" fontId="24" fillId="27" borderId="54" xfId="52" applyFont="1" applyFill="1" applyBorder="1" applyAlignment="1" applyProtection="1">
      <alignment horizontal="center" vertical="center"/>
      <protection locked="0"/>
    </xf>
    <xf numFmtId="0" fontId="24" fillId="27" borderId="55" xfId="52" applyFont="1" applyFill="1" applyBorder="1" applyAlignment="1" applyProtection="1">
      <alignment vertical="center"/>
      <protection locked="0"/>
    </xf>
    <xf numFmtId="0" fontId="24" fillId="27" borderId="56" xfId="52" applyFont="1" applyFill="1" applyBorder="1" applyAlignment="1" applyProtection="1">
      <alignment vertical="center"/>
      <protection locked="0"/>
    </xf>
    <xf numFmtId="0" fontId="24" fillId="27" borderId="15" xfId="52" applyFont="1" applyFill="1" applyBorder="1" applyAlignment="1" applyProtection="1">
      <alignment vertical="center"/>
      <protection locked="0"/>
    </xf>
    <xf numFmtId="0" fontId="24" fillId="27" borderId="42" xfId="52" applyFont="1" applyFill="1" applyBorder="1" applyAlignment="1" applyProtection="1">
      <alignment vertical="center"/>
      <protection locked="0"/>
    </xf>
    <xf numFmtId="0" fontId="24" fillId="27" borderId="14" xfId="52" applyFont="1" applyFill="1" applyBorder="1" applyAlignment="1" applyProtection="1">
      <alignment vertical="center"/>
      <protection locked="0"/>
    </xf>
    <xf numFmtId="0" fontId="24" fillId="27" borderId="21" xfId="52" applyFont="1" applyFill="1" applyBorder="1" applyAlignment="1" applyProtection="1">
      <alignment vertical="center"/>
      <protection locked="0"/>
    </xf>
    <xf numFmtId="0" fontId="24" fillId="27" borderId="18" xfId="52" applyFont="1" applyFill="1" applyBorder="1" applyAlignment="1" applyProtection="1">
      <alignment vertical="center"/>
      <protection locked="0"/>
    </xf>
    <xf numFmtId="0" fontId="24" fillId="0" borderId="18" xfId="52" applyFont="1" applyFill="1" applyBorder="1" applyAlignment="1" applyProtection="1">
      <alignment vertical="center"/>
      <protection locked="0"/>
    </xf>
    <xf numFmtId="0" fontId="24" fillId="0" borderId="18" xfId="52" applyFont="1" applyFill="1" applyBorder="1" applyAlignment="1" applyProtection="1">
      <alignment horizontal="center" vertical="center"/>
      <protection locked="0"/>
    </xf>
    <xf numFmtId="0" fontId="24" fillId="27" borderId="16" xfId="52" applyFont="1" applyFill="1" applyBorder="1" applyAlignment="1" applyProtection="1">
      <alignment vertical="center"/>
      <protection locked="0"/>
    </xf>
    <xf numFmtId="0" fontId="24" fillId="0" borderId="16" xfId="52" applyFont="1" applyFill="1" applyBorder="1" applyAlignment="1" applyProtection="1">
      <alignment vertical="center"/>
      <protection locked="0"/>
    </xf>
    <xf numFmtId="0" fontId="24" fillId="0" borderId="57" xfId="52" applyFont="1" applyFill="1" applyBorder="1" applyAlignment="1" applyProtection="1">
      <alignment horizontal="center" vertical="center"/>
      <protection locked="0"/>
    </xf>
    <xf numFmtId="0" fontId="24" fillId="0" borderId="40" xfId="52" applyFont="1" applyFill="1" applyBorder="1" applyAlignment="1" applyProtection="1">
      <alignment horizontal="center" vertical="center"/>
      <protection locked="0"/>
    </xf>
    <xf numFmtId="0" fontId="24" fillId="27" borderId="58" xfId="52" applyFont="1" applyFill="1" applyBorder="1" applyAlignment="1" applyProtection="1">
      <alignment horizontal="center" vertical="center" textRotation="255"/>
      <protection locked="0"/>
    </xf>
    <xf numFmtId="0" fontId="13" fillId="27" borderId="59" xfId="52" applyFont="1" applyFill="1" applyBorder="1" applyAlignment="1" applyProtection="1">
      <alignment horizontal="left" vertical="center"/>
      <protection locked="0"/>
    </xf>
    <xf numFmtId="0" fontId="13" fillId="27" borderId="60" xfId="52" applyFont="1" applyFill="1" applyBorder="1" applyAlignment="1" applyProtection="1">
      <alignment horizontal="left" vertical="center"/>
      <protection locked="0"/>
    </xf>
    <xf numFmtId="0" fontId="13" fillId="27" borderId="61" xfId="52" applyFont="1" applyFill="1" applyBorder="1" applyAlignment="1" applyProtection="1">
      <alignment horizontal="left" vertical="center"/>
      <protection locked="0"/>
    </xf>
    <xf numFmtId="0" fontId="24" fillId="27" borderId="62" xfId="52" applyFont="1" applyFill="1" applyBorder="1" applyAlignment="1" applyProtection="1">
      <alignment horizontal="center" vertical="center"/>
      <protection locked="0"/>
    </xf>
    <xf numFmtId="0" fontId="24" fillId="27" borderId="63" xfId="52" applyFont="1" applyFill="1" applyBorder="1" applyAlignment="1" applyProtection="1">
      <alignment vertical="center"/>
      <protection locked="0"/>
    </xf>
    <xf numFmtId="0" fontId="24" fillId="27" borderId="64" xfId="52" applyFont="1" applyFill="1" applyBorder="1" applyAlignment="1" applyProtection="1">
      <alignment vertical="center"/>
      <protection locked="0"/>
    </xf>
    <xf numFmtId="0" fontId="24" fillId="27" borderId="65" xfId="52" applyFont="1" applyFill="1" applyBorder="1" applyAlignment="1" applyProtection="1">
      <alignment horizontal="center" vertical="center"/>
      <protection locked="0"/>
    </xf>
    <xf numFmtId="0" fontId="24" fillId="27" borderId="60" xfId="52" applyFont="1" applyFill="1" applyBorder="1" applyAlignment="1" applyProtection="1">
      <alignment horizontal="center" vertical="center"/>
      <protection locked="0"/>
    </xf>
    <xf numFmtId="0" fontId="24" fillId="0" borderId="65" xfId="52" applyFont="1" applyFill="1" applyBorder="1" applyAlignment="1" applyProtection="1">
      <alignment horizontal="center" vertical="center"/>
      <protection locked="0"/>
    </xf>
    <xf numFmtId="0" fontId="24" fillId="27" borderId="59" xfId="52" applyFont="1" applyFill="1" applyBorder="1" applyAlignment="1" applyProtection="1">
      <alignment horizontal="center" vertical="center"/>
      <protection locked="0"/>
    </xf>
    <xf numFmtId="0" fontId="24" fillId="0" borderId="59" xfId="52" applyFont="1" applyFill="1" applyBorder="1" applyAlignment="1" applyProtection="1">
      <alignment horizontal="center" vertical="center"/>
      <protection locked="0"/>
    </xf>
    <xf numFmtId="0" fontId="24" fillId="27" borderId="23" xfId="52" applyFont="1" applyFill="1" applyBorder="1" applyAlignment="1" applyProtection="1">
      <alignment horizontal="left" vertical="center"/>
      <protection locked="0"/>
    </xf>
    <xf numFmtId="0" fontId="13" fillId="27" borderId="41" xfId="52" applyFont="1" applyFill="1" applyBorder="1" applyAlignment="1" applyProtection="1">
      <alignment horizontal="left" vertical="center"/>
      <protection locked="0"/>
    </xf>
    <xf numFmtId="0" fontId="13" fillId="27" borderId="66" xfId="52" applyFont="1" applyFill="1" applyBorder="1" applyAlignment="1" applyProtection="1">
      <alignment horizontal="left" vertical="center"/>
      <protection locked="0"/>
    </xf>
    <xf numFmtId="0" fontId="24" fillId="27" borderId="67" xfId="52" applyFont="1" applyFill="1" applyBorder="1" applyAlignment="1" applyProtection="1">
      <alignment horizontal="center" vertical="center"/>
      <protection locked="0"/>
    </xf>
    <xf numFmtId="0" fontId="24" fillId="27" borderId="68" xfId="52" applyFont="1" applyFill="1" applyBorder="1" applyAlignment="1" applyProtection="1">
      <alignment vertical="center"/>
      <protection locked="0"/>
    </xf>
    <xf numFmtId="0" fontId="24" fillId="27" borderId="57" xfId="52" applyFont="1" applyFill="1" applyBorder="1" applyAlignment="1" applyProtection="1">
      <alignment horizontal="center" vertical="center"/>
      <protection locked="0"/>
    </xf>
    <xf numFmtId="0" fontId="24" fillId="27" borderId="66" xfId="52" applyFont="1" applyFill="1" applyBorder="1" applyAlignment="1" applyProtection="1">
      <alignment horizontal="center" vertical="center"/>
      <protection locked="0"/>
    </xf>
    <xf numFmtId="0" fontId="24" fillId="27" borderId="0" xfId="52" applyFont="1" applyFill="1" applyBorder="1" applyAlignment="1" applyProtection="1">
      <alignment horizontal="center" vertical="center" textRotation="255"/>
      <protection locked="0"/>
    </xf>
    <xf numFmtId="0" fontId="24" fillId="27" borderId="0" xfId="52" applyFont="1" applyFill="1" applyProtection="1">
      <protection locked="0"/>
    </xf>
    <xf numFmtId="0" fontId="24" fillId="27" borderId="0" xfId="52" applyFont="1" applyFill="1" applyAlignment="1" applyProtection="1">
      <alignment horizontal="center"/>
      <protection locked="0"/>
    </xf>
    <xf numFmtId="0" fontId="24" fillId="27" borderId="19" xfId="52" applyFont="1" applyFill="1" applyBorder="1" applyAlignment="1" applyProtection="1">
      <alignment horizontal="left" vertical="center"/>
      <protection locked="0"/>
    </xf>
    <xf numFmtId="0" fontId="24" fillId="27" borderId="40" xfId="52" applyFont="1" applyFill="1" applyBorder="1" applyAlignment="1" applyProtection="1">
      <alignment horizontal="left" vertical="center"/>
      <protection locked="0"/>
    </xf>
    <xf numFmtId="0" fontId="24" fillId="27" borderId="40" xfId="52" applyFont="1" applyFill="1" applyBorder="1" applyAlignment="1" applyProtection="1">
      <alignment horizontal="centerContinuous" vertical="center"/>
      <protection locked="0"/>
    </xf>
    <xf numFmtId="0" fontId="24" fillId="27" borderId="40" xfId="52" applyFont="1" applyFill="1" applyBorder="1" applyAlignment="1" applyProtection="1">
      <alignment vertical="center"/>
      <protection locked="0"/>
    </xf>
    <xf numFmtId="0" fontId="24" fillId="27" borderId="23" xfId="52" applyFont="1" applyFill="1" applyBorder="1" applyAlignment="1" applyProtection="1">
      <alignment vertical="center"/>
      <protection locked="0"/>
    </xf>
    <xf numFmtId="0" fontId="24" fillId="27" borderId="0" xfId="52" applyFont="1" applyFill="1" applyAlignment="1" applyProtection="1">
      <protection locked="0"/>
    </xf>
    <xf numFmtId="0" fontId="24" fillId="27" borderId="15" xfId="52" applyFont="1" applyFill="1" applyBorder="1" applyAlignment="1" applyProtection="1">
      <alignment horizontal="left" vertical="center"/>
      <protection locked="0"/>
    </xf>
    <xf numFmtId="0" fontId="24" fillId="28" borderId="19" xfId="52" applyFont="1" applyFill="1" applyBorder="1" applyAlignment="1" applyProtection="1">
      <alignment horizontal="center" vertical="center"/>
      <protection locked="0"/>
    </xf>
    <xf numFmtId="0" fontId="24" fillId="27" borderId="40" xfId="52" applyFont="1" applyFill="1" applyBorder="1" applyAlignment="1" applyProtection="1">
      <protection locked="0"/>
    </xf>
    <xf numFmtId="0" fontId="24" fillId="27" borderId="23" xfId="52" applyFont="1" applyFill="1" applyBorder="1" applyAlignment="1" applyProtection="1">
      <protection locked="0"/>
    </xf>
    <xf numFmtId="0" fontId="24" fillId="29" borderId="19" xfId="52" applyFont="1" applyFill="1" applyBorder="1" applyAlignment="1" applyProtection="1">
      <alignment horizontal="center" vertical="center"/>
      <protection locked="0"/>
    </xf>
    <xf numFmtId="0" fontId="52" fillId="27" borderId="10" xfId="52" applyFont="1" applyFill="1" applyBorder="1" applyAlignment="1" applyProtection="1">
      <alignment vertical="center"/>
      <protection locked="0"/>
    </xf>
    <xf numFmtId="0" fontId="24" fillId="30" borderId="19" xfId="52" applyFont="1" applyFill="1" applyBorder="1" applyAlignment="1" applyProtection="1">
      <alignment horizontal="center" vertical="center"/>
      <protection locked="0"/>
    </xf>
    <xf numFmtId="0" fontId="52" fillId="27" borderId="40" xfId="52" applyFont="1" applyFill="1" applyBorder="1" applyAlignment="1" applyProtection="1">
      <alignment vertical="center"/>
      <protection locked="0"/>
    </xf>
    <xf numFmtId="0" fontId="1" fillId="0" borderId="0" xfId="52" applyFont="1" applyAlignment="1" applyProtection="1">
      <alignment horizontal="right" vertical="center"/>
      <protection locked="0"/>
    </xf>
    <xf numFmtId="0" fontId="26" fillId="0" borderId="15" xfId="52" applyFont="1" applyFill="1" applyBorder="1" applyAlignment="1" applyProtection="1">
      <alignment horizontal="left" vertical="center"/>
      <protection locked="0"/>
    </xf>
    <xf numFmtId="0" fontId="57" fillId="0" borderId="0" xfId="0" applyFont="1" applyFill="1" applyBorder="1" applyAlignment="1">
      <alignment vertical="center"/>
    </xf>
    <xf numFmtId="31" fontId="13" fillId="0" borderId="0" xfId="52" applyNumberFormat="1" applyFont="1" applyBorder="1" applyAlignment="1" applyProtection="1">
      <alignment horizontal="right" vertical="center"/>
      <protection locked="0"/>
    </xf>
    <xf numFmtId="0" fontId="13" fillId="0" borderId="0" xfId="52" applyNumberFormat="1" applyFont="1" applyBorder="1" applyAlignment="1" applyProtection="1">
      <alignment horizontal="center" vertical="center"/>
      <protection locked="0"/>
    </xf>
    <xf numFmtId="0" fontId="1" fillId="0" borderId="0" xfId="52" applyNumberFormat="1" applyFont="1" applyBorder="1" applyAlignment="1" applyProtection="1">
      <alignment horizontal="center" vertical="center"/>
      <protection locked="0"/>
    </xf>
    <xf numFmtId="0" fontId="1" fillId="0" borderId="0" xfId="52" applyFont="1" applyAlignment="1" applyProtection="1">
      <alignment horizontal="centerContinuous" vertical="center"/>
      <protection locked="0"/>
    </xf>
    <xf numFmtId="0" fontId="13" fillId="0" borderId="0" xfId="52" applyFont="1" applyAlignment="1" applyProtection="1">
      <alignment horizontal="right" vertical="center"/>
      <protection locked="0"/>
    </xf>
    <xf numFmtId="0" fontId="1" fillId="0" borderId="0" xfId="52" applyFont="1" applyBorder="1" applyAlignment="1" applyProtection="1">
      <alignment horizontal="center"/>
      <protection locked="0"/>
    </xf>
    <xf numFmtId="0" fontId="82" fillId="0" borderId="0" xfId="52" applyFont="1" applyAlignment="1" applyProtection="1">
      <alignment horizontal="center" vertical="center"/>
      <protection locked="0"/>
    </xf>
    <xf numFmtId="0" fontId="82" fillId="0" borderId="0" xfId="52" applyFont="1" applyBorder="1" applyAlignment="1" applyProtection="1">
      <alignment horizontal="centerContinuous" vertical="center"/>
      <protection locked="0"/>
    </xf>
    <xf numFmtId="0" fontId="1" fillId="0" borderId="0" xfId="52" applyFont="1" applyBorder="1" applyAlignment="1" applyProtection="1">
      <alignment horizontal="right" vertical="center"/>
      <protection locked="0"/>
    </xf>
    <xf numFmtId="0" fontId="8" fillId="0" borderId="0" xfId="52" applyFont="1" applyAlignment="1" applyProtection="1">
      <alignment vertical="center"/>
      <protection locked="0"/>
    </xf>
    <xf numFmtId="0" fontId="8" fillId="0" borderId="0" xfId="52" quotePrefix="1" applyFont="1" applyAlignment="1" applyProtection="1">
      <alignment horizontal="centerContinuous" vertical="center"/>
      <protection locked="0"/>
    </xf>
    <xf numFmtId="0" fontId="8" fillId="0" borderId="0" xfId="52" applyFont="1" applyAlignment="1" applyProtection="1">
      <alignment horizontal="centerContinuous" vertical="center"/>
      <protection locked="0"/>
    </xf>
    <xf numFmtId="0" fontId="1" fillId="0" borderId="0" xfId="52" applyFont="1" applyBorder="1" applyAlignment="1" applyProtection="1">
      <alignment horizontal="centerContinuous" vertical="center"/>
      <protection locked="0"/>
    </xf>
    <xf numFmtId="0" fontId="1" fillId="0" borderId="69" xfId="52" applyFont="1" applyBorder="1" applyAlignment="1" applyProtection="1">
      <alignment vertical="center"/>
      <protection locked="0"/>
    </xf>
    <xf numFmtId="0" fontId="26" fillId="0" borderId="15" xfId="52" applyFont="1" applyBorder="1" applyAlignment="1" applyProtection="1">
      <alignment horizontal="centerContinuous" vertical="center"/>
      <protection locked="0"/>
    </xf>
    <xf numFmtId="0" fontId="26" fillId="0" borderId="15" xfId="52" applyFont="1" applyBorder="1" applyAlignment="1" applyProtection="1">
      <alignment horizontal="center" vertical="center"/>
      <protection locked="0"/>
    </xf>
    <xf numFmtId="0" fontId="8" fillId="0" borderId="15" xfId="52" quotePrefix="1" applyFont="1" applyBorder="1" applyAlignment="1" applyProtection="1">
      <alignment horizontal="center" vertical="center"/>
      <protection locked="0"/>
    </xf>
    <xf numFmtId="0" fontId="1" fillId="0" borderId="0" xfId="52" applyFont="1" applyFill="1" applyAlignment="1" applyProtection="1">
      <alignment vertical="center" shrinkToFit="1"/>
      <protection locked="0"/>
    </xf>
    <xf numFmtId="0" fontId="8" fillId="0" borderId="15" xfId="52" quotePrefix="1" applyFont="1" applyFill="1" applyBorder="1" applyAlignment="1" applyProtection="1">
      <alignment horizontal="center" vertical="center"/>
      <protection locked="0"/>
    </xf>
    <xf numFmtId="0" fontId="4" fillId="0" borderId="15" xfId="52" applyFont="1" applyFill="1" applyBorder="1" applyAlignment="1" applyProtection="1">
      <alignment horizontal="center" vertical="center"/>
      <protection locked="0"/>
    </xf>
    <xf numFmtId="0" fontId="8" fillId="0" borderId="0" xfId="52" quotePrefix="1" applyFont="1" applyBorder="1" applyAlignment="1" applyProtection="1">
      <alignment horizontal="center" vertical="center"/>
      <protection locked="0"/>
    </xf>
    <xf numFmtId="0" fontId="1" fillId="0" borderId="0" xfId="52" quotePrefix="1" applyFont="1" applyBorder="1" applyAlignment="1" applyProtection="1">
      <alignment horizontal="center" vertical="center"/>
      <protection locked="0"/>
    </xf>
    <xf numFmtId="0" fontId="1" fillId="0" borderId="0" xfId="52" applyFont="1" applyBorder="1" applyAlignment="1" applyProtection="1">
      <alignment horizontal="center" vertical="center"/>
      <protection locked="0"/>
    </xf>
    <xf numFmtId="0" fontId="1" fillId="27" borderId="0" xfId="51" applyFont="1" applyFill="1" applyProtection="1">
      <protection locked="0"/>
    </xf>
    <xf numFmtId="0" fontId="16" fillId="27" borderId="0" xfId="51" applyFont="1" applyFill="1" applyBorder="1" applyAlignment="1" applyProtection="1">
      <alignment horizontal="left"/>
      <protection locked="0"/>
    </xf>
    <xf numFmtId="0" fontId="1" fillId="0" borderId="0" xfId="53" applyFont="1" applyProtection="1">
      <protection locked="0"/>
    </xf>
    <xf numFmtId="0" fontId="13" fillId="0" borderId="0" xfId="53" applyFont="1" applyProtection="1">
      <protection locked="0"/>
    </xf>
    <xf numFmtId="0" fontId="13" fillId="31" borderId="0" xfId="53" applyFont="1" applyFill="1" applyProtection="1">
      <protection locked="0"/>
    </xf>
    <xf numFmtId="0" fontId="1" fillId="0" borderId="0" xfId="53" applyNumberFormat="1" applyFont="1" applyAlignment="1" applyProtection="1">
      <alignment horizontal="right"/>
      <protection locked="0"/>
    </xf>
    <xf numFmtId="0" fontId="1" fillId="0" borderId="0" xfId="53" applyFont="1" applyFill="1" applyBorder="1" applyProtection="1">
      <protection locked="0"/>
    </xf>
    <xf numFmtId="0" fontId="81" fillId="0" borderId="0" xfId="53" applyFont="1" applyProtection="1">
      <protection locked="0"/>
    </xf>
    <xf numFmtId="0" fontId="1" fillId="0" borderId="0" xfId="53" applyNumberFormat="1" applyFont="1" applyAlignment="1" applyProtection="1">
      <alignment horizontal="center" vertical="center"/>
      <protection locked="0"/>
    </xf>
    <xf numFmtId="0" fontId="1" fillId="0" borderId="0" xfId="53" applyFont="1" applyAlignment="1" applyProtection="1">
      <alignment horizontal="center" vertical="top" textRotation="255" wrapText="1"/>
      <protection locked="0"/>
    </xf>
    <xf numFmtId="0" fontId="1" fillId="0" borderId="25" xfId="53" applyFont="1" applyBorder="1" applyAlignment="1" applyProtection="1">
      <alignment horizontal="center" vertical="top" textRotation="255" wrapText="1"/>
      <protection locked="0"/>
    </xf>
    <xf numFmtId="0" fontId="1" fillId="32" borderId="25" xfId="53" applyFont="1" applyFill="1" applyBorder="1" applyAlignment="1" applyProtection="1">
      <alignment horizontal="center" vertical="top" textRotation="255" wrapText="1"/>
      <protection locked="0"/>
    </xf>
    <xf numFmtId="0" fontId="1" fillId="0" borderId="0" xfId="53" applyFont="1" applyAlignment="1" applyProtection="1">
      <protection locked="0"/>
    </xf>
    <xf numFmtId="0" fontId="13" fillId="0" borderId="0" xfId="53" applyFont="1" applyAlignment="1" applyProtection="1">
      <alignment horizontal="center" vertical="center"/>
      <protection locked="0"/>
    </xf>
    <xf numFmtId="0" fontId="13" fillId="32" borderId="70" xfId="53" applyFont="1" applyFill="1" applyBorder="1" applyAlignment="1" applyProtection="1">
      <alignment horizontal="center" vertical="center"/>
      <protection locked="0"/>
    </xf>
    <xf numFmtId="0" fontId="13" fillId="0" borderId="24" xfId="53" applyFont="1" applyBorder="1" applyAlignment="1" applyProtection="1">
      <alignment horizontal="center" vertical="center" shrinkToFit="1"/>
      <protection locked="0"/>
    </xf>
    <xf numFmtId="0" fontId="13" fillId="32" borderId="71" xfId="53" applyFont="1" applyFill="1" applyBorder="1" applyAlignment="1" applyProtection="1">
      <alignment horizontal="center" vertical="center"/>
      <protection locked="0"/>
    </xf>
    <xf numFmtId="0" fontId="13" fillId="0" borderId="24" xfId="53" applyFont="1" applyFill="1" applyBorder="1" applyAlignment="1" applyProtection="1">
      <alignment horizontal="center" vertical="center" shrinkToFit="1"/>
      <protection locked="0"/>
    </xf>
    <xf numFmtId="0" fontId="13" fillId="32" borderId="71" xfId="53" applyFont="1" applyFill="1" applyBorder="1" applyAlignment="1" applyProtection="1">
      <alignment horizontal="center" vertical="center" wrapText="1"/>
      <protection locked="0"/>
    </xf>
    <xf numFmtId="0" fontId="13" fillId="0" borderId="25" xfId="53" applyFont="1" applyBorder="1" applyAlignment="1" applyProtection="1">
      <alignment horizontal="center" vertical="center" shrinkToFit="1"/>
      <protection locked="0"/>
    </xf>
    <xf numFmtId="0" fontId="13" fillId="32" borderId="72" xfId="53" applyFont="1" applyFill="1" applyBorder="1" applyAlignment="1" applyProtection="1">
      <alignment horizontal="center" vertical="center"/>
      <protection locked="0"/>
    </xf>
    <xf numFmtId="0" fontId="13" fillId="32" borderId="73" xfId="53" applyFont="1" applyFill="1" applyBorder="1" applyAlignment="1" applyProtection="1">
      <alignment horizontal="center" vertical="center"/>
      <protection locked="0"/>
    </xf>
    <xf numFmtId="0" fontId="13" fillId="32" borderId="74" xfId="53" applyFont="1" applyFill="1" applyBorder="1" applyAlignment="1" applyProtection="1">
      <alignment horizontal="center" vertical="center"/>
      <protection locked="0"/>
    </xf>
    <xf numFmtId="0" fontId="13" fillId="0" borderId="27" xfId="53" applyFont="1" applyBorder="1" applyAlignment="1" applyProtection="1">
      <alignment horizontal="center" vertical="center" shrinkToFit="1"/>
      <protection locked="0"/>
    </xf>
    <xf numFmtId="0" fontId="13" fillId="32" borderId="75" xfId="53" applyFont="1" applyFill="1" applyBorder="1" applyAlignment="1" applyProtection="1">
      <alignment horizontal="center" vertical="center"/>
      <protection locked="0"/>
    </xf>
    <xf numFmtId="0" fontId="1" fillId="0" borderId="76" xfId="53" applyFont="1" applyFill="1" applyBorder="1" applyAlignment="1" applyProtection="1">
      <alignment vertical="center"/>
      <protection locked="0"/>
    </xf>
    <xf numFmtId="0" fontId="13" fillId="32" borderId="77" xfId="53" applyFont="1" applyFill="1" applyBorder="1" applyAlignment="1" applyProtection="1">
      <alignment horizontal="center" vertical="center"/>
      <protection locked="0"/>
    </xf>
    <xf numFmtId="0" fontId="13" fillId="0" borderId="78" xfId="53" applyFont="1" applyBorder="1" applyAlignment="1" applyProtection="1">
      <alignment horizontal="center" vertical="center" shrinkToFit="1"/>
      <protection locked="0"/>
    </xf>
    <xf numFmtId="0" fontId="13" fillId="32" borderId="72" xfId="53" applyFont="1" applyFill="1" applyBorder="1" applyAlignment="1" applyProtection="1">
      <alignment horizontal="center" vertical="center" shrinkToFit="1"/>
      <protection locked="0"/>
    </xf>
    <xf numFmtId="0" fontId="13" fillId="32" borderId="79" xfId="53" applyFont="1" applyFill="1" applyBorder="1" applyAlignment="1" applyProtection="1">
      <alignment horizontal="center" vertical="center"/>
      <protection locked="0"/>
    </xf>
    <xf numFmtId="0" fontId="13" fillId="32" borderId="10" xfId="53" applyFont="1" applyFill="1" applyBorder="1" applyAlignment="1" applyProtection="1">
      <alignment horizontal="center" vertical="center"/>
      <protection locked="0"/>
    </xf>
    <xf numFmtId="0" fontId="17" fillId="0" borderId="25" xfId="53" applyFont="1" applyFill="1" applyBorder="1" applyAlignment="1" applyProtection="1">
      <alignment horizontal="center" vertical="center" shrinkToFit="1"/>
      <protection locked="0"/>
    </xf>
    <xf numFmtId="0" fontId="13" fillId="0" borderId="25" xfId="53" applyFont="1" applyFill="1" applyBorder="1" applyAlignment="1" applyProtection="1">
      <alignment horizontal="center" vertical="center" shrinkToFit="1"/>
      <protection locked="0"/>
    </xf>
    <xf numFmtId="0" fontId="13" fillId="0" borderId="21" xfId="53" applyFont="1" applyFill="1" applyBorder="1" applyAlignment="1" applyProtection="1">
      <alignment horizontal="center" vertical="center" shrinkToFit="1"/>
      <protection locked="0"/>
    </xf>
    <xf numFmtId="0" fontId="1" fillId="0" borderId="80" xfId="53" applyFont="1" applyFill="1" applyBorder="1" applyAlignment="1" applyProtection="1">
      <alignment vertical="center"/>
      <protection locked="0"/>
    </xf>
    <xf numFmtId="0" fontId="26" fillId="33" borderId="21" xfId="53" applyFont="1" applyFill="1" applyBorder="1" applyAlignment="1" applyProtection="1">
      <alignment horizontal="center" vertical="center"/>
      <protection locked="0"/>
    </xf>
    <xf numFmtId="0" fontId="26" fillId="33" borderId="81" xfId="53" applyFont="1" applyFill="1" applyBorder="1" applyAlignment="1" applyProtection="1">
      <alignment horizontal="center" vertical="center"/>
      <protection locked="0"/>
    </xf>
    <xf numFmtId="0" fontId="26" fillId="0" borderId="18" xfId="53" applyFont="1" applyFill="1" applyBorder="1" applyAlignment="1" applyProtection="1">
      <alignment horizontal="center" vertical="center"/>
      <protection locked="0"/>
    </xf>
    <xf numFmtId="0" fontId="26" fillId="0" borderId="16" xfId="53" applyFont="1" applyFill="1" applyBorder="1" applyAlignment="1" applyProtection="1">
      <alignment horizontal="center" vertical="center"/>
      <protection locked="0"/>
    </xf>
    <xf numFmtId="0" fontId="26" fillId="0" borderId="82" xfId="53" applyFont="1" applyFill="1" applyBorder="1" applyAlignment="1" applyProtection="1">
      <alignment horizontal="center" vertical="center"/>
      <protection locked="0"/>
    </xf>
    <xf numFmtId="0" fontId="15" fillId="0" borderId="83" xfId="53" applyFont="1" applyFill="1" applyBorder="1" applyAlignment="1" applyProtection="1">
      <alignment horizontal="center" vertical="center"/>
      <protection locked="0"/>
    </xf>
    <xf numFmtId="0" fontId="15" fillId="0" borderId="84" xfId="53" applyFont="1" applyFill="1" applyBorder="1" applyAlignment="1" applyProtection="1">
      <alignment horizontal="center" vertical="center"/>
      <protection locked="0"/>
    </xf>
    <xf numFmtId="0" fontId="1" fillId="0" borderId="85" xfId="53" applyFont="1" applyFill="1" applyBorder="1" applyAlignment="1" applyProtection="1">
      <alignment vertical="center"/>
      <protection locked="0"/>
    </xf>
    <xf numFmtId="0" fontId="26" fillId="25" borderId="25" xfId="53" applyFont="1" applyFill="1" applyBorder="1" applyAlignment="1" applyProtection="1">
      <alignment horizontal="center" vertical="center"/>
      <protection locked="0"/>
    </xf>
    <xf numFmtId="0" fontId="26" fillId="25" borderId="86" xfId="53" applyFont="1" applyFill="1" applyBorder="1" applyAlignment="1" applyProtection="1">
      <alignment horizontal="center" vertical="center"/>
      <protection locked="0"/>
    </xf>
    <xf numFmtId="0" fontId="1" fillId="0" borderId="87" xfId="53" applyFont="1" applyFill="1" applyBorder="1" applyAlignment="1" applyProtection="1">
      <alignment vertical="center"/>
      <protection locked="0"/>
    </xf>
    <xf numFmtId="0" fontId="26" fillId="34" borderId="88" xfId="53" applyFont="1" applyFill="1" applyBorder="1" applyAlignment="1" applyProtection="1">
      <alignment horizontal="center" vertical="center"/>
      <protection locked="0"/>
    </xf>
    <xf numFmtId="0" fontId="26" fillId="34" borderId="89" xfId="53" applyFont="1" applyFill="1" applyBorder="1" applyAlignment="1" applyProtection="1">
      <alignment horizontal="center" vertical="center"/>
      <protection locked="0"/>
    </xf>
    <xf numFmtId="0" fontId="1" fillId="0" borderId="0" xfId="53" applyFont="1" applyFill="1" applyProtection="1">
      <protection locked="0"/>
    </xf>
    <xf numFmtId="0" fontId="7" fillId="0" borderId="0" xfId="0" quotePrefix="1" applyFont="1" applyFill="1" applyBorder="1" applyAlignment="1">
      <alignment horizontal="right" vertical="center"/>
    </xf>
    <xf numFmtId="0" fontId="15" fillId="0" borderId="0" xfId="52" applyFont="1" applyFill="1" applyAlignment="1" applyProtection="1">
      <alignment vertical="center"/>
      <protection locked="0"/>
    </xf>
    <xf numFmtId="176" fontId="13" fillId="0" borderId="0" xfId="52" applyNumberFormat="1" applyFont="1" applyFill="1" applyAlignment="1" applyProtection="1">
      <alignment vertical="center"/>
      <protection locked="0"/>
    </xf>
    <xf numFmtId="179" fontId="13" fillId="0" borderId="0" xfId="52" applyNumberFormat="1" applyFont="1" applyFill="1" applyAlignment="1" applyProtection="1">
      <alignment vertical="center"/>
      <protection locked="0"/>
    </xf>
    <xf numFmtId="0" fontId="13" fillId="0" borderId="0" xfId="52" applyNumberFormat="1" applyFont="1" applyFill="1" applyAlignment="1" applyProtection="1">
      <alignment horizontal="right" vertical="center"/>
      <protection locked="0"/>
    </xf>
    <xf numFmtId="0" fontId="49" fillId="0" borderId="0" xfId="52" applyFont="1" applyFill="1" applyAlignment="1" applyProtection="1">
      <alignment vertical="center"/>
      <protection locked="0"/>
    </xf>
    <xf numFmtId="179" fontId="1" fillId="0" borderId="0" xfId="52" applyNumberFormat="1" applyFont="1" applyFill="1" applyAlignment="1" applyProtection="1">
      <alignment vertical="center"/>
      <protection locked="0"/>
    </xf>
    <xf numFmtId="0" fontId="16" fillId="0" borderId="0" xfId="52" applyFont="1" applyFill="1" applyAlignment="1" applyProtection="1">
      <alignment horizontal="right" vertical="center"/>
      <protection locked="0"/>
    </xf>
    <xf numFmtId="177" fontId="13" fillId="0" borderId="90" xfId="52" applyNumberFormat="1" applyFont="1" applyFill="1" applyBorder="1" applyAlignment="1" applyProtection="1">
      <alignment horizontal="center" vertical="center"/>
      <protection locked="0"/>
    </xf>
    <xf numFmtId="177" fontId="13" fillId="0" borderId="90" xfId="52" applyNumberFormat="1" applyFont="1" applyFill="1" applyBorder="1" applyAlignment="1" applyProtection="1">
      <alignment vertical="center"/>
      <protection locked="0"/>
    </xf>
    <xf numFmtId="177" fontId="13" fillId="0" borderId="0" xfId="52" applyNumberFormat="1" applyFont="1" applyFill="1" applyBorder="1" applyAlignment="1" applyProtection="1">
      <alignment vertical="center"/>
      <protection locked="0"/>
    </xf>
    <xf numFmtId="177" fontId="13" fillId="0" borderId="0" xfId="52" applyNumberFormat="1" applyFont="1" applyFill="1" applyAlignment="1" applyProtection="1">
      <alignment vertical="center"/>
      <protection locked="0"/>
    </xf>
    <xf numFmtId="0" fontId="49" fillId="0" borderId="0" xfId="52" applyFont="1" applyFill="1" applyBorder="1" applyAlignment="1" applyProtection="1">
      <alignment vertical="center"/>
      <protection locked="0"/>
    </xf>
    <xf numFmtId="177" fontId="13" fillId="0" borderId="91" xfId="52" applyNumberFormat="1" applyFont="1" applyFill="1" applyBorder="1" applyAlignment="1" applyProtection="1">
      <alignment horizontal="center" vertical="center"/>
      <protection locked="0"/>
    </xf>
    <xf numFmtId="177" fontId="87" fillId="0" borderId="37" xfId="52" applyNumberFormat="1" applyFont="1" applyFill="1" applyBorder="1" applyAlignment="1" applyProtection="1">
      <alignment horizontal="right" vertical="center"/>
      <protection locked="0"/>
    </xf>
    <xf numFmtId="177" fontId="49" fillId="0" borderId="0" xfId="52" applyNumberFormat="1" applyFont="1" applyFill="1" applyAlignment="1" applyProtection="1">
      <alignment vertical="center"/>
      <protection locked="0"/>
    </xf>
    <xf numFmtId="177" fontId="13" fillId="0" borderId="92" xfId="52" applyNumberFormat="1" applyFont="1" applyFill="1" applyBorder="1" applyAlignment="1" applyProtection="1">
      <alignment horizontal="left" vertical="center"/>
      <protection locked="0"/>
    </xf>
    <xf numFmtId="179" fontId="87" fillId="0" borderId="92" xfId="52" applyNumberFormat="1" applyFont="1" applyFill="1" applyBorder="1" applyAlignment="1" applyProtection="1">
      <alignment vertical="center"/>
      <protection locked="0"/>
    </xf>
    <xf numFmtId="0" fontId="13" fillId="0" borderId="66" xfId="52" applyFont="1" applyFill="1" applyBorder="1" applyAlignment="1" applyProtection="1">
      <alignment horizontal="right" vertical="center"/>
      <protection locked="0"/>
    </xf>
    <xf numFmtId="177" fontId="24" fillId="0" borderId="93" xfId="52" applyNumberFormat="1" applyFont="1" applyFill="1" applyBorder="1" applyAlignment="1" applyProtection="1">
      <alignment vertical="center" shrinkToFit="1"/>
      <protection locked="0"/>
    </xf>
    <xf numFmtId="0" fontId="13" fillId="0" borderId="13" xfId="53" applyFont="1" applyFill="1" applyBorder="1" applyAlignment="1" applyProtection="1">
      <alignment horizontal="center" vertical="center"/>
      <protection locked="0"/>
    </xf>
    <xf numFmtId="0" fontId="13" fillId="0" borderId="19" xfId="52" applyFont="1" applyFill="1" applyBorder="1" applyAlignment="1" applyProtection="1">
      <alignment horizontal="center" vertical="center"/>
      <protection locked="0"/>
    </xf>
    <xf numFmtId="179" fontId="13" fillId="0" borderId="15" xfId="36" applyNumberFormat="1" applyFont="1" applyFill="1" applyBorder="1" applyAlignment="1">
      <alignment vertical="center"/>
    </xf>
    <xf numFmtId="0" fontId="92" fillId="0" borderId="0" xfId="0" applyFont="1" applyFill="1" applyBorder="1" applyAlignment="1">
      <alignment vertical="center"/>
    </xf>
    <xf numFmtId="0" fontId="92" fillId="0" borderId="0" xfId="0" quotePrefix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left" vertical="center"/>
    </xf>
    <xf numFmtId="0" fontId="92" fillId="0" borderId="0" xfId="0" applyFont="1" applyFill="1" applyBorder="1" applyAlignment="1">
      <alignment horizontal="left" vertical="center"/>
    </xf>
    <xf numFmtId="0" fontId="93" fillId="0" borderId="0" xfId="0" applyFont="1" applyFill="1" applyBorder="1" applyAlignment="1">
      <alignment vertical="center"/>
    </xf>
    <xf numFmtId="0" fontId="92" fillId="0" borderId="0" xfId="0" applyFont="1" applyFill="1" applyAlignment="1">
      <alignment vertical="center"/>
    </xf>
    <xf numFmtId="0" fontId="93" fillId="0" borderId="0" xfId="0" applyFont="1" applyFill="1" applyAlignment="1">
      <alignment horizontal="left" vertical="center"/>
    </xf>
    <xf numFmtId="0" fontId="16" fillId="0" borderId="0" xfId="52" applyFont="1" applyFill="1" applyBorder="1" applyAlignment="1" applyProtection="1">
      <alignment horizontal="left" vertical="center"/>
      <protection locked="0"/>
    </xf>
    <xf numFmtId="0" fontId="66" fillId="24" borderId="40" xfId="52" quotePrefix="1" applyFont="1" applyFill="1" applyBorder="1" applyAlignment="1" applyProtection="1">
      <alignment horizontal="center" vertical="center"/>
      <protection locked="0"/>
    </xf>
    <xf numFmtId="0" fontId="13" fillId="0" borderId="13" xfId="52" applyFont="1" applyFill="1" applyBorder="1" applyAlignment="1" applyProtection="1">
      <alignment horizontal="left" vertical="center"/>
      <protection locked="0"/>
    </xf>
    <xf numFmtId="0" fontId="13" fillId="0" borderId="94" xfId="52" applyFont="1" applyFill="1" applyBorder="1" applyAlignment="1" applyProtection="1">
      <alignment horizontal="center" vertical="center"/>
      <protection locked="0"/>
    </xf>
    <xf numFmtId="0" fontId="13" fillId="0" borderId="95" xfId="52" applyFont="1" applyFill="1" applyBorder="1" applyAlignment="1" applyProtection="1">
      <alignment horizontal="center" vertical="center"/>
      <protection locked="0"/>
    </xf>
    <xf numFmtId="0" fontId="13" fillId="0" borderId="96" xfId="52" applyFont="1" applyFill="1" applyBorder="1" applyAlignment="1" applyProtection="1">
      <alignment horizontal="center" vertical="center"/>
      <protection locked="0"/>
    </xf>
    <xf numFmtId="0" fontId="13" fillId="0" borderId="97" xfId="52" applyFont="1" applyFill="1" applyBorder="1" applyAlignment="1" applyProtection="1">
      <alignment horizontal="center" vertical="center"/>
      <protection locked="0"/>
    </xf>
    <xf numFmtId="0" fontId="24" fillId="27" borderId="29" xfId="52" applyFont="1" applyFill="1" applyBorder="1" applyAlignment="1" applyProtection="1">
      <alignment horizontal="center" vertical="center"/>
      <protection locked="0"/>
    </xf>
    <xf numFmtId="0" fontId="26" fillId="25" borderId="71" xfId="53" applyFont="1" applyFill="1" applyBorder="1" applyAlignment="1" applyProtection="1">
      <alignment horizontal="center" vertical="center"/>
      <protection locked="0"/>
    </xf>
    <xf numFmtId="0" fontId="26" fillId="34" borderId="98" xfId="53" applyFont="1" applyFill="1" applyBorder="1" applyAlignment="1" applyProtection="1">
      <alignment horizontal="center" vertical="center"/>
      <protection locked="0"/>
    </xf>
    <xf numFmtId="0" fontId="26" fillId="0" borderId="0" xfId="53" applyFont="1" applyFill="1" applyBorder="1" applyAlignment="1" applyProtection="1">
      <alignment horizontal="center" vertical="center"/>
      <protection locked="0"/>
    </xf>
    <xf numFmtId="0" fontId="26" fillId="0" borderId="19" xfId="53" applyFont="1" applyFill="1" applyBorder="1" applyAlignment="1" applyProtection="1">
      <alignment horizontal="center" vertical="center"/>
      <protection locked="0"/>
    </xf>
    <xf numFmtId="0" fontId="1" fillId="35" borderId="0" xfId="52" applyFont="1" applyFill="1" applyProtection="1">
      <protection locked="0"/>
    </xf>
    <xf numFmtId="0" fontId="1" fillId="35" borderId="0" xfId="52" applyFill="1" applyProtection="1">
      <protection locked="0"/>
    </xf>
    <xf numFmtId="0" fontId="1" fillId="36" borderId="0" xfId="52" applyFill="1" applyProtection="1">
      <protection locked="0"/>
    </xf>
    <xf numFmtId="0" fontId="1" fillId="0" borderId="0" xfId="52" applyProtection="1">
      <protection locked="0"/>
    </xf>
    <xf numFmtId="0" fontId="7" fillId="35" borderId="0" xfId="52" applyFont="1" applyFill="1" applyProtection="1">
      <protection locked="0"/>
    </xf>
    <xf numFmtId="0" fontId="94" fillId="0" borderId="0" xfId="50" applyFont="1" applyAlignment="1">
      <alignment vertical="center"/>
    </xf>
    <xf numFmtId="0" fontId="94" fillId="0" borderId="10" xfId="50" applyFont="1" applyBorder="1" applyAlignment="1">
      <alignment horizontal="center" vertical="center"/>
    </xf>
    <xf numFmtId="0" fontId="94" fillId="0" borderId="0" xfId="50" applyFont="1" applyBorder="1" applyAlignment="1">
      <alignment horizontal="center" vertical="center"/>
    </xf>
    <xf numFmtId="0" fontId="94" fillId="0" borderId="11" xfId="50" applyFont="1" applyBorder="1" applyAlignment="1">
      <alignment horizontal="center" vertical="center"/>
    </xf>
    <xf numFmtId="0" fontId="94" fillId="0" borderId="10" xfId="50" applyFont="1" applyBorder="1" applyAlignment="1">
      <alignment vertical="center"/>
    </xf>
    <xf numFmtId="0" fontId="95" fillId="0" borderId="0" xfId="50" applyFont="1" applyBorder="1" applyAlignment="1">
      <alignment vertical="center"/>
    </xf>
    <xf numFmtId="0" fontId="94" fillId="0" borderId="0" xfId="50" applyFont="1" applyBorder="1" applyAlignment="1">
      <alignment vertical="center"/>
    </xf>
    <xf numFmtId="0" fontId="94" fillId="0" borderId="11" xfId="50" applyFont="1" applyBorder="1" applyAlignment="1">
      <alignment vertical="center"/>
    </xf>
    <xf numFmtId="0" fontId="94" fillId="0" borderId="0" xfId="50" quotePrefix="1" applyFont="1" applyBorder="1" applyAlignment="1">
      <alignment vertical="center"/>
    </xf>
    <xf numFmtId="0" fontId="94" fillId="0" borderId="0" xfId="50" applyFont="1" applyBorder="1" applyAlignment="1">
      <alignment vertical="center" wrapText="1"/>
    </xf>
    <xf numFmtId="0" fontId="59" fillId="0" borderId="0" xfId="50" quotePrefix="1" applyFont="1" applyBorder="1" applyAlignment="1">
      <alignment vertical="center"/>
    </xf>
    <xf numFmtId="0" fontId="95" fillId="0" borderId="0" xfId="50" applyFont="1" applyBorder="1" applyAlignment="1">
      <alignment horizontal="left" vertical="center"/>
    </xf>
    <xf numFmtId="0" fontId="94" fillId="0" borderId="0" xfId="50" applyFont="1" applyFill="1" applyBorder="1" applyAlignment="1">
      <alignment horizontal="center" vertical="center"/>
    </xf>
    <xf numFmtId="0" fontId="21" fillId="0" borderId="0" xfId="50" applyFont="1" applyBorder="1" applyAlignment="1">
      <alignment horizontal="right" vertical="center"/>
    </xf>
    <xf numFmtId="0" fontId="94" fillId="0" borderId="13" xfId="50" applyFont="1" applyBorder="1" applyAlignment="1">
      <alignment vertical="center"/>
    </xf>
    <xf numFmtId="0" fontId="94" fillId="0" borderId="12" xfId="50" applyFont="1" applyBorder="1" applyAlignment="1">
      <alignment vertical="center"/>
    </xf>
    <xf numFmtId="0" fontId="94" fillId="0" borderId="14" xfId="50" applyFont="1" applyBorder="1" applyAlignment="1">
      <alignment vertical="center"/>
    </xf>
    <xf numFmtId="0" fontId="100" fillId="0" borderId="0" xfId="52" applyFont="1" applyProtection="1">
      <protection locked="0"/>
    </xf>
    <xf numFmtId="0" fontId="100" fillId="0" borderId="0" xfId="52" applyFont="1" applyAlignment="1" applyProtection="1">
      <alignment horizontal="center"/>
      <protection locked="0"/>
    </xf>
    <xf numFmtId="0" fontId="101" fillId="0" borderId="0" xfId="52" applyFont="1" applyAlignment="1" applyProtection="1">
      <alignment horizontal="right"/>
      <protection locked="0"/>
    </xf>
    <xf numFmtId="0" fontId="102" fillId="0" borderId="0" xfId="52" applyFont="1" applyProtection="1">
      <protection locked="0"/>
    </xf>
    <xf numFmtId="0" fontId="102" fillId="0" borderId="0" xfId="52" applyFont="1" applyAlignment="1" applyProtection="1">
      <alignment horizontal="right"/>
      <protection locked="0"/>
    </xf>
    <xf numFmtId="0" fontId="102" fillId="0" borderId="0" xfId="52" applyFont="1" applyAlignment="1" applyProtection="1">
      <alignment horizontal="center"/>
      <protection locked="0"/>
    </xf>
    <xf numFmtId="0" fontId="100" fillId="37" borderId="99" xfId="52" applyNumberFormat="1" applyFont="1" applyFill="1" applyBorder="1" applyAlignment="1" applyProtection="1">
      <alignment vertical="center"/>
      <protection locked="0"/>
    </xf>
    <xf numFmtId="0" fontId="100" fillId="0" borderId="0" xfId="52" applyNumberFormat="1" applyFont="1" applyFill="1" applyBorder="1" applyAlignment="1" applyProtection="1">
      <alignment vertical="center"/>
      <protection locked="0"/>
    </xf>
    <xf numFmtId="0" fontId="100" fillId="0" borderId="0" xfId="52" applyNumberFormat="1" applyFont="1" applyAlignment="1" applyProtection="1">
      <alignment vertical="center"/>
      <protection locked="0"/>
    </xf>
    <xf numFmtId="0" fontId="105" fillId="37" borderId="100" xfId="52" applyNumberFormat="1" applyFont="1" applyFill="1" applyBorder="1" applyAlignment="1" applyProtection="1">
      <alignment horizontal="left" vertical="center"/>
      <protection locked="0"/>
    </xf>
    <xf numFmtId="0" fontId="105" fillId="37" borderId="48" xfId="52" applyNumberFormat="1" applyFont="1" applyFill="1" applyBorder="1" applyAlignment="1" applyProtection="1">
      <alignment horizontal="left" vertical="center"/>
      <protection locked="0"/>
    </xf>
    <xf numFmtId="0" fontId="105" fillId="37" borderId="49" xfId="52" applyNumberFormat="1" applyFont="1" applyFill="1" applyBorder="1" applyAlignment="1" applyProtection="1">
      <alignment horizontal="left" vertical="center"/>
      <protection locked="0"/>
    </xf>
    <xf numFmtId="0" fontId="100" fillId="37" borderId="101" xfId="52" applyNumberFormat="1" applyFont="1" applyFill="1" applyBorder="1" applyAlignment="1" applyProtection="1">
      <alignment vertical="center"/>
      <protection locked="0"/>
    </xf>
    <xf numFmtId="0" fontId="100" fillId="0" borderId="0" xfId="52" applyNumberFormat="1" applyFont="1" applyBorder="1" applyAlignment="1" applyProtection="1">
      <alignment vertical="center"/>
      <protection locked="0"/>
    </xf>
    <xf numFmtId="0" fontId="107" fillId="0" borderId="93" xfId="52" applyFont="1" applyFill="1" applyBorder="1" applyAlignment="1" applyProtection="1">
      <alignment horizontal="center" vertical="center" wrapText="1"/>
      <protection locked="0"/>
    </xf>
    <xf numFmtId="0" fontId="109" fillId="0" borderId="0" xfId="52" applyNumberFormat="1" applyFont="1" applyAlignment="1" applyProtection="1">
      <alignment vertical="center"/>
      <protection locked="0"/>
    </xf>
    <xf numFmtId="0" fontId="111" fillId="0" borderId="0" xfId="52" applyNumberFormat="1" applyFont="1" applyAlignment="1" applyProtection="1">
      <alignment vertical="center"/>
      <protection locked="0"/>
    </xf>
    <xf numFmtId="0" fontId="113" fillId="0" borderId="102" xfId="52" applyNumberFormat="1" applyFont="1" applyFill="1" applyBorder="1" applyAlignment="1" applyProtection="1">
      <alignment vertical="center"/>
      <protection locked="0"/>
    </xf>
    <xf numFmtId="0" fontId="115" fillId="0" borderId="102" xfId="52" applyNumberFormat="1" applyFont="1" applyBorder="1" applyAlignment="1" applyProtection="1">
      <alignment horizontal="left" vertical="center"/>
      <protection locked="0"/>
    </xf>
    <xf numFmtId="0" fontId="115" fillId="0" borderId="0" xfId="52" applyNumberFormat="1" applyFont="1" applyBorder="1" applyAlignment="1" applyProtection="1">
      <alignment vertical="center"/>
      <protection locked="0"/>
    </xf>
    <xf numFmtId="0" fontId="116" fillId="0" borderId="0" xfId="52" applyNumberFormat="1" applyFont="1" applyBorder="1" applyAlignment="1" applyProtection="1">
      <alignment vertical="center"/>
      <protection locked="0"/>
    </xf>
    <xf numFmtId="0" fontId="100" fillId="0" borderId="0" xfId="52" applyNumberFormat="1" applyFont="1" applyFill="1" applyBorder="1" applyAlignment="1" applyProtection="1">
      <alignment horizontal="center" vertical="center"/>
      <protection locked="0"/>
    </xf>
    <xf numFmtId="0" fontId="117" fillId="0" borderId="0" xfId="52" applyNumberFormat="1" applyFont="1" applyBorder="1" applyAlignment="1" applyProtection="1">
      <alignment vertical="center"/>
      <protection locked="0"/>
    </xf>
    <xf numFmtId="0" fontId="117" fillId="0" borderId="0" xfId="52" applyNumberFormat="1" applyFont="1" applyBorder="1" applyAlignment="1" applyProtection="1">
      <protection locked="0"/>
    </xf>
    <xf numFmtId="0" fontId="100" fillId="0" borderId="103" xfId="52" applyNumberFormat="1" applyFont="1" applyBorder="1" applyAlignment="1" applyProtection="1">
      <alignment vertical="center"/>
      <protection locked="0"/>
    </xf>
    <xf numFmtId="0" fontId="109" fillId="0" borderId="0" xfId="0" applyFont="1" applyFill="1" applyBorder="1"/>
    <xf numFmtId="0" fontId="118" fillId="0" borderId="0" xfId="0" applyFont="1" applyBorder="1"/>
    <xf numFmtId="0" fontId="122" fillId="0" borderId="0" xfId="52" applyFont="1" applyBorder="1" applyAlignment="1" applyProtection="1">
      <alignment horizontal="left" vertical="center" wrapText="1"/>
      <protection locked="0"/>
    </xf>
    <xf numFmtId="0" fontId="100" fillId="0" borderId="102" xfId="52" applyNumberFormat="1" applyFont="1" applyFill="1" applyBorder="1" applyAlignment="1" applyProtection="1">
      <alignment vertical="center"/>
      <protection locked="0"/>
    </xf>
    <xf numFmtId="0" fontId="115" fillId="0" borderId="0" xfId="52" applyNumberFormat="1" applyFont="1" applyFill="1" applyBorder="1" applyAlignment="1" applyProtection="1">
      <alignment vertical="center"/>
      <protection locked="0"/>
    </xf>
    <xf numFmtId="0" fontId="125" fillId="0" borderId="0" xfId="52" applyNumberFormat="1" applyFont="1" applyFill="1" applyBorder="1" applyAlignment="1" applyProtection="1">
      <alignment vertical="center"/>
      <protection locked="0"/>
    </xf>
    <xf numFmtId="0" fontId="102" fillId="0" borderId="0" xfId="52" applyNumberFormat="1" applyFont="1" applyFill="1" applyBorder="1" applyAlignment="1" applyProtection="1">
      <alignment vertical="center"/>
      <protection locked="0"/>
    </xf>
    <xf numFmtId="0" fontId="116" fillId="0" borderId="0" xfId="52" applyNumberFormat="1" applyFont="1" applyFill="1" applyBorder="1" applyAlignment="1" applyProtection="1">
      <alignment vertical="center"/>
      <protection locked="0"/>
    </xf>
    <xf numFmtId="0" fontId="126" fillId="0" borderId="0" xfId="52" applyNumberFormat="1" applyFont="1" applyFill="1" applyBorder="1" applyAlignment="1" applyProtection="1">
      <alignment vertical="center"/>
      <protection locked="0"/>
    </xf>
    <xf numFmtId="0" fontId="100" fillId="0" borderId="103" xfId="52" applyNumberFormat="1" applyFont="1" applyFill="1" applyBorder="1" applyAlignment="1" applyProtection="1">
      <alignment vertical="center"/>
      <protection locked="0"/>
    </xf>
    <xf numFmtId="0" fontId="127" fillId="0" borderId="0" xfId="52" applyNumberFormat="1" applyFont="1" applyAlignment="1" applyProtection="1">
      <alignment vertical="center"/>
      <protection locked="0"/>
    </xf>
    <xf numFmtId="0" fontId="100" fillId="0" borderId="102" xfId="52" applyNumberFormat="1" applyFont="1" applyBorder="1" applyAlignment="1" applyProtection="1">
      <alignment horizontal="left" vertical="center"/>
      <protection locked="0"/>
    </xf>
    <xf numFmtId="0" fontId="100" fillId="0" borderId="0" xfId="0" applyFont="1" applyBorder="1" applyAlignment="1">
      <alignment horizontal="left" vertical="center"/>
    </xf>
    <xf numFmtId="0" fontId="100" fillId="0" borderId="103" xfId="0" applyFont="1" applyBorder="1" applyAlignment="1">
      <alignment horizontal="left" vertical="center"/>
    </xf>
    <xf numFmtId="0" fontId="107" fillId="0" borderId="102" xfId="52" applyFont="1" applyFill="1" applyBorder="1" applyAlignment="1" applyProtection="1">
      <alignment horizontal="left"/>
      <protection locked="0"/>
    </xf>
    <xf numFmtId="0" fontId="109" fillId="0" borderId="0" xfId="52" applyFont="1" applyFill="1" applyBorder="1" applyAlignment="1" applyProtection="1">
      <alignment horizontal="left"/>
      <protection locked="0"/>
    </xf>
    <xf numFmtId="0" fontId="100" fillId="0" borderId="11" xfId="52" applyNumberFormat="1" applyFont="1" applyFill="1" applyBorder="1" applyAlignment="1" applyProtection="1">
      <alignment vertical="center"/>
      <protection locked="0"/>
    </xf>
    <xf numFmtId="0" fontId="111" fillId="0" borderId="0" xfId="0" applyFont="1" applyBorder="1"/>
    <xf numFmtId="0" fontId="131" fillId="0" borderId="102" xfId="0" applyFont="1" applyFill="1" applyBorder="1" applyAlignment="1">
      <alignment horizontal="left" vertical="center"/>
    </xf>
    <xf numFmtId="0" fontId="100" fillId="0" borderId="0" xfId="0" applyFont="1" applyFill="1" applyBorder="1" applyAlignment="1">
      <alignment horizontal="left" vertical="center"/>
    </xf>
    <xf numFmtId="0" fontId="100" fillId="0" borderId="103" xfId="0" applyFont="1" applyFill="1" applyBorder="1" applyAlignment="1">
      <alignment horizontal="left" vertical="center"/>
    </xf>
    <xf numFmtId="0" fontId="109" fillId="0" borderId="0" xfId="52" applyNumberFormat="1" applyFont="1" applyFill="1" applyBorder="1" applyAlignment="1" applyProtection="1">
      <alignment vertical="center"/>
      <protection locked="0"/>
    </xf>
    <xf numFmtId="0" fontId="109" fillId="0" borderId="0" xfId="0" applyFont="1" applyFill="1" applyBorder="1" applyAlignment="1">
      <alignment shrinkToFit="1"/>
    </xf>
    <xf numFmtId="0" fontId="122" fillId="0" borderId="0" xfId="52" applyNumberFormat="1" applyFont="1" applyFill="1" applyBorder="1" applyAlignment="1" applyProtection="1">
      <alignment horizontal="left" vertical="center" wrapText="1"/>
      <protection locked="0"/>
    </xf>
    <xf numFmtId="0" fontId="109" fillId="0" borderId="102" xfId="52" applyNumberFormat="1" applyFont="1" applyFill="1" applyBorder="1" applyAlignment="1" applyProtection="1">
      <alignment horizontal="left" vertical="center"/>
      <protection locked="0"/>
    </xf>
    <xf numFmtId="0" fontId="109" fillId="0" borderId="0" xfId="52" applyNumberFormat="1" applyFont="1" applyFill="1" applyBorder="1" applyAlignment="1" applyProtection="1">
      <alignment horizontal="left" vertical="center"/>
      <protection locked="0"/>
    </xf>
    <xf numFmtId="0" fontId="109" fillId="0" borderId="0" xfId="0" applyFont="1" applyFill="1" applyBorder="1" applyAlignment="1">
      <alignment horizontal="left" vertical="center"/>
    </xf>
    <xf numFmtId="0" fontId="122" fillId="0" borderId="0" xfId="52" applyNumberFormat="1" applyFont="1" applyFill="1" applyBorder="1" applyAlignment="1" applyProtection="1">
      <alignment horizontal="left" vertical="center"/>
      <protection locked="0"/>
    </xf>
    <xf numFmtId="0" fontId="109" fillId="0" borderId="0" xfId="0" applyFont="1" applyBorder="1"/>
    <xf numFmtId="0" fontId="122" fillId="0" borderId="0" xfId="52" applyNumberFormat="1" applyFont="1" applyBorder="1" applyAlignment="1" applyProtection="1">
      <alignment horizontal="left" vertical="center"/>
      <protection locked="0"/>
    </xf>
    <xf numFmtId="0" fontId="135" fillId="0" borderId="102" xfId="52" applyNumberFormat="1" applyFont="1" applyFill="1" applyBorder="1" applyAlignment="1" applyProtection="1">
      <alignment vertical="center"/>
      <protection locked="0"/>
    </xf>
    <xf numFmtId="0" fontId="135" fillId="0" borderId="0" xfId="52" applyNumberFormat="1" applyFont="1" applyFill="1" applyBorder="1" applyAlignment="1" applyProtection="1">
      <alignment vertical="center"/>
      <protection locked="0"/>
    </xf>
    <xf numFmtId="0" fontId="107" fillId="24" borderId="93" xfId="52" applyFont="1" applyFill="1" applyBorder="1" applyAlignment="1" applyProtection="1">
      <alignment horizontal="center" vertical="center" wrapText="1"/>
      <protection locked="0"/>
    </xf>
    <xf numFmtId="0" fontId="137" fillId="0" borderId="0" xfId="52" applyNumberFormat="1" applyFont="1" applyBorder="1" applyAlignment="1" applyProtection="1">
      <alignment horizontal="left" vertical="center"/>
      <protection locked="0"/>
    </xf>
    <xf numFmtId="0" fontId="109" fillId="0" borderId="102" xfId="52" applyNumberFormat="1" applyFont="1" applyFill="1" applyBorder="1" applyAlignment="1" applyProtection="1">
      <alignment vertical="top"/>
      <protection locked="0"/>
    </xf>
    <xf numFmtId="0" fontId="109" fillId="0" borderId="0" xfId="52" applyNumberFormat="1" applyFont="1" applyFill="1" applyBorder="1" applyAlignment="1" applyProtection="1">
      <alignment vertical="top"/>
      <protection locked="0"/>
    </xf>
    <xf numFmtId="0" fontId="107" fillId="0" borderId="102" xfId="52" applyNumberFormat="1" applyFont="1" applyFill="1" applyBorder="1" applyAlignment="1" applyProtection="1">
      <alignment horizontal="left" vertical="center"/>
      <protection locked="0"/>
    </xf>
    <xf numFmtId="0" fontId="107" fillId="0" borderId="0" xfId="52" applyNumberFormat="1" applyFont="1" applyFill="1" applyBorder="1" applyAlignment="1" applyProtection="1">
      <alignment horizontal="left" vertical="center"/>
      <protection locked="0"/>
    </xf>
    <xf numFmtId="0" fontId="107" fillId="0" borderId="0" xfId="52" applyFont="1" applyFill="1" applyBorder="1" applyAlignment="1" applyProtection="1">
      <alignment vertical="center"/>
      <protection locked="0"/>
    </xf>
    <xf numFmtId="0" fontId="141" fillId="0" borderId="0" xfId="52" applyFont="1" applyBorder="1" applyAlignment="1" applyProtection="1">
      <alignment horizontal="left" vertical="center" wrapText="1"/>
      <protection locked="0"/>
    </xf>
    <xf numFmtId="0" fontId="100" fillId="0" borderId="102" xfId="0" applyFont="1" applyBorder="1" applyAlignment="1">
      <alignment horizontal="left" vertical="center"/>
    </xf>
    <xf numFmtId="0" fontId="107" fillId="0" borderId="0" xfId="52" applyNumberFormat="1" applyFont="1" applyBorder="1" applyAlignment="1" applyProtection="1">
      <alignment horizontal="left" vertical="center"/>
      <protection locked="0"/>
    </xf>
    <xf numFmtId="0" fontId="115" fillId="0" borderId="0" xfId="0" applyFont="1" applyBorder="1" applyAlignment="1">
      <alignment horizontal="left" vertical="center"/>
    </xf>
    <xf numFmtId="0" fontId="107" fillId="0" borderId="0" xfId="52" applyNumberFormat="1" applyFont="1" applyAlignment="1" applyProtection="1">
      <alignment vertical="center"/>
      <protection locked="0"/>
    </xf>
    <xf numFmtId="0" fontId="115" fillId="0" borderId="0" xfId="52" applyNumberFormat="1" applyFont="1" applyFill="1" applyBorder="1" applyAlignment="1" applyProtection="1">
      <alignment horizontal="left" vertical="center"/>
      <protection locked="0"/>
    </xf>
    <xf numFmtId="0" fontId="100" fillId="0" borderId="0" xfId="0" applyFont="1" applyBorder="1" applyAlignment="1">
      <alignment vertical="center" wrapText="1"/>
    </xf>
    <xf numFmtId="0" fontId="100" fillId="0" borderId="103" xfId="0" applyFont="1" applyBorder="1" applyAlignment="1">
      <alignment vertical="center" wrapText="1"/>
    </xf>
    <xf numFmtId="0" fontId="141" fillId="0" borderId="0" xfId="52" applyNumberFormat="1" applyFont="1" applyFill="1" applyBorder="1" applyAlignment="1" applyProtection="1">
      <alignment horizontal="left" vertical="center"/>
      <protection locked="0"/>
    </xf>
    <xf numFmtId="177" fontId="109" fillId="0" borderId="0" xfId="52" applyNumberFormat="1" applyFont="1" applyAlignment="1" applyProtection="1">
      <alignment vertical="center"/>
      <protection locked="0"/>
    </xf>
    <xf numFmtId="0" fontId="107" fillId="0" borderId="0" xfId="52" applyNumberFormat="1" applyFont="1" applyFill="1" applyBorder="1" applyAlignment="1" applyProtection="1">
      <alignment vertical="center"/>
      <protection locked="0"/>
    </xf>
    <xf numFmtId="0" fontId="100" fillId="0" borderId="104" xfId="52" applyNumberFormat="1" applyFont="1" applyFill="1" applyBorder="1" applyAlignment="1" applyProtection="1">
      <alignment vertical="center"/>
      <protection locked="0"/>
    </xf>
    <xf numFmtId="0" fontId="100" fillId="0" borderId="92" xfId="52" applyNumberFormat="1" applyFont="1" applyFill="1" applyBorder="1" applyAlignment="1" applyProtection="1">
      <alignment vertical="center"/>
      <protection locked="0"/>
    </xf>
    <xf numFmtId="0" fontId="107" fillId="0" borderId="92" xfId="52" applyFont="1" applyFill="1" applyBorder="1" applyAlignment="1" applyProtection="1">
      <alignment vertical="center"/>
      <protection locked="0"/>
    </xf>
    <xf numFmtId="0" fontId="144" fillId="0" borderId="0" xfId="52" applyNumberFormat="1" applyFont="1" applyFill="1" applyBorder="1" applyAlignment="1" applyProtection="1">
      <alignment horizontal="left" vertical="center"/>
      <protection locked="0"/>
    </xf>
    <xf numFmtId="0" fontId="109" fillId="0" borderId="102" xfId="52" applyNumberFormat="1" applyFont="1" applyFill="1" applyBorder="1" applyAlignment="1" applyProtection="1">
      <alignment vertical="center"/>
      <protection locked="0"/>
    </xf>
    <xf numFmtId="0" fontId="107" fillId="0" borderId="0" xfId="52" applyNumberFormat="1" applyFont="1" applyBorder="1" applyAlignment="1" applyProtection="1">
      <alignment horizontal="centerContinuous" vertical="center" wrapText="1"/>
      <protection locked="0"/>
    </xf>
    <xf numFmtId="0" fontId="107" fillId="0" borderId="0" xfId="52" applyNumberFormat="1" applyFont="1" applyBorder="1" applyAlignment="1" applyProtection="1">
      <alignment horizontal="center" vertical="center" wrapText="1"/>
      <protection locked="0"/>
    </xf>
    <xf numFmtId="0" fontId="107" fillId="0" borderId="0" xfId="52" applyNumberFormat="1" applyFont="1" applyBorder="1" applyAlignment="1" applyProtection="1">
      <alignment horizontal="center" vertical="center"/>
      <protection locked="0"/>
    </xf>
    <xf numFmtId="0" fontId="134" fillId="0" borderId="0" xfId="52" applyNumberFormat="1" applyFont="1" applyBorder="1" applyAlignment="1" applyProtection="1">
      <alignment horizontal="left" vertical="center"/>
      <protection locked="0"/>
    </xf>
    <xf numFmtId="0" fontId="145" fillId="0" borderId="0" xfId="52" applyNumberFormat="1" applyFont="1" applyAlignment="1" applyProtection="1">
      <alignment vertical="center"/>
      <protection locked="0"/>
    </xf>
    <xf numFmtId="0" fontId="115" fillId="0" borderId="103" xfId="52" applyNumberFormat="1" applyFont="1" applyFill="1" applyBorder="1" applyAlignment="1" applyProtection="1">
      <alignment horizontal="center" vertical="center" wrapText="1"/>
      <protection locked="0"/>
    </xf>
    <xf numFmtId="0" fontId="135" fillId="0" borderId="0" xfId="52" applyNumberFormat="1" applyFont="1" applyFill="1" applyBorder="1" applyAlignment="1" applyProtection="1">
      <alignment horizontal="center" vertical="center" wrapText="1"/>
      <protection locked="0"/>
    </xf>
    <xf numFmtId="0" fontId="100" fillId="0" borderId="92" xfId="0" applyFont="1" applyBorder="1" applyAlignment="1">
      <alignment vertical="center" wrapText="1"/>
    </xf>
    <xf numFmtId="0" fontId="100" fillId="0" borderId="105" xfId="0" applyFont="1" applyBorder="1" applyAlignment="1">
      <alignment vertical="center" wrapText="1"/>
    </xf>
    <xf numFmtId="0" fontId="107" fillId="24" borderId="76" xfId="52" applyNumberFormat="1" applyFont="1" applyFill="1" applyBorder="1" applyAlignment="1" applyProtection="1">
      <alignment horizontal="centerContinuous" vertical="center" wrapText="1"/>
      <protection locked="0"/>
    </xf>
    <xf numFmtId="0" fontId="100" fillId="0" borderId="0" xfId="52" applyNumberFormat="1" applyFont="1" applyAlignment="1" applyProtection="1">
      <alignment horizontal="center" vertical="center"/>
      <protection locked="0"/>
    </xf>
    <xf numFmtId="0" fontId="107" fillId="24" borderId="80" xfId="52" applyNumberFormat="1" applyFont="1" applyFill="1" applyBorder="1" applyAlignment="1" applyProtection="1">
      <alignment horizontal="center" vertical="center" wrapText="1"/>
      <protection locked="0"/>
    </xf>
    <xf numFmtId="0" fontId="107" fillId="24" borderId="106" xfId="52" applyNumberFormat="1" applyFont="1" applyFill="1" applyBorder="1" applyAlignment="1" applyProtection="1">
      <alignment horizontal="center" vertical="center" wrapText="1"/>
      <protection locked="0"/>
    </xf>
    <xf numFmtId="0" fontId="107" fillId="24" borderId="23" xfId="52" applyNumberFormat="1" applyFont="1" applyFill="1" applyBorder="1" applyAlignment="1" applyProtection="1">
      <alignment horizontal="center" vertical="center" wrapText="1"/>
      <protection locked="0"/>
    </xf>
    <xf numFmtId="0" fontId="113" fillId="0" borderId="101" xfId="52" applyNumberFormat="1" applyFont="1" applyFill="1" applyBorder="1" applyAlignment="1" applyProtection="1">
      <alignment vertical="center"/>
      <protection locked="0"/>
    </xf>
    <xf numFmtId="0" fontId="113" fillId="0" borderId="0" xfId="52" applyNumberFormat="1" applyFont="1" applyFill="1" applyBorder="1" applyAlignment="1" applyProtection="1">
      <alignment vertical="center"/>
      <protection locked="0"/>
    </xf>
    <xf numFmtId="0" fontId="101" fillId="0" borderId="0" xfId="52" applyNumberFormat="1" applyFont="1" applyFill="1" applyBorder="1" applyAlignment="1" applyProtection="1">
      <alignment vertical="center"/>
      <protection locked="0"/>
    </xf>
    <xf numFmtId="0" fontId="114" fillId="0" borderId="0" xfId="52" applyNumberFormat="1" applyFont="1" applyFill="1" applyBorder="1" applyAlignment="1" applyProtection="1">
      <alignment horizontal="center" vertical="center" wrapText="1"/>
      <protection locked="0"/>
    </xf>
    <xf numFmtId="0" fontId="114" fillId="0" borderId="103" xfId="52" applyNumberFormat="1" applyFont="1" applyFill="1" applyBorder="1" applyAlignment="1" applyProtection="1">
      <alignment horizontal="center" vertical="center" wrapText="1"/>
      <protection locked="0"/>
    </xf>
    <xf numFmtId="0" fontId="100" fillId="37" borderId="107" xfId="52" applyNumberFormat="1" applyFont="1" applyFill="1" applyBorder="1" applyAlignment="1" applyProtection="1">
      <alignment vertical="center"/>
      <protection locked="0"/>
    </xf>
    <xf numFmtId="0" fontId="155" fillId="37" borderId="40" xfId="52" applyNumberFormat="1" applyFont="1" applyFill="1" applyBorder="1" applyAlignment="1" applyProtection="1">
      <alignment vertical="center"/>
      <protection locked="0"/>
    </xf>
    <xf numFmtId="0" fontId="104" fillId="37" borderId="40" xfId="52" applyNumberFormat="1" applyFont="1" applyFill="1" applyBorder="1" applyAlignment="1" applyProtection="1">
      <alignment horizontal="left" vertical="center"/>
      <protection locked="0"/>
    </xf>
    <xf numFmtId="0" fontId="145" fillId="37" borderId="40" xfId="52" applyNumberFormat="1" applyFont="1" applyFill="1" applyBorder="1" applyAlignment="1" applyProtection="1">
      <alignment horizontal="left" vertical="center"/>
      <protection locked="0"/>
    </xf>
    <xf numFmtId="0" fontId="156" fillId="37" borderId="40" xfId="52" applyNumberFormat="1" applyFont="1" applyFill="1" applyBorder="1" applyAlignment="1" applyProtection="1">
      <alignment vertical="center"/>
      <protection locked="0"/>
    </xf>
    <xf numFmtId="0" fontId="156" fillId="37" borderId="53" xfId="52" applyNumberFormat="1" applyFont="1" applyFill="1" applyBorder="1" applyAlignment="1" applyProtection="1">
      <alignment vertical="center"/>
      <protection locked="0"/>
    </xf>
    <xf numFmtId="0" fontId="100" fillId="0" borderId="108" xfId="52" applyNumberFormat="1" applyFont="1" applyBorder="1" applyAlignment="1" applyProtection="1">
      <alignment vertical="center"/>
      <protection locked="0"/>
    </xf>
    <xf numFmtId="0" fontId="100" fillId="0" borderId="17" xfId="52" applyNumberFormat="1" applyFont="1" applyBorder="1" applyAlignment="1" applyProtection="1">
      <alignment vertical="center"/>
      <protection locked="0"/>
    </xf>
    <xf numFmtId="0" fontId="102" fillId="0" borderId="17" xfId="52" applyNumberFormat="1" applyFont="1" applyBorder="1" applyAlignment="1" applyProtection="1">
      <alignment vertical="center"/>
      <protection locked="0"/>
    </xf>
    <xf numFmtId="0" fontId="102" fillId="0" borderId="109" xfId="52" applyNumberFormat="1" applyFont="1" applyBorder="1" applyAlignment="1" applyProtection="1">
      <alignment vertical="center"/>
      <protection locked="0"/>
    </xf>
    <xf numFmtId="0" fontId="102" fillId="0" borderId="0" xfId="52" applyNumberFormat="1" applyFont="1" applyAlignment="1" applyProtection="1">
      <alignment vertical="center"/>
      <protection locked="0"/>
    </xf>
    <xf numFmtId="0" fontId="157" fillId="0" borderId="16" xfId="52" applyNumberFormat="1" applyFont="1" applyFill="1" applyBorder="1" applyAlignment="1" applyProtection="1">
      <alignment horizontal="left" vertical="center"/>
      <protection locked="0"/>
    </xf>
    <xf numFmtId="0" fontId="159" fillId="0" borderId="17" xfId="52" applyFont="1" applyFill="1" applyBorder="1" applyAlignment="1" applyProtection="1">
      <alignment vertical="center"/>
      <protection locked="0"/>
    </xf>
    <xf numFmtId="0" fontId="160" fillId="0" borderId="17" xfId="52" applyNumberFormat="1" applyFont="1" applyFill="1" applyBorder="1" applyAlignment="1" applyProtection="1">
      <alignment horizontal="left" vertical="center"/>
      <protection locked="0"/>
    </xf>
    <xf numFmtId="0" fontId="161" fillId="0" borderId="66" xfId="52" applyNumberFormat="1" applyFont="1" applyFill="1" applyBorder="1" applyAlignment="1" applyProtection="1">
      <alignment horizontal="left" vertical="center"/>
      <protection locked="0"/>
    </xf>
    <xf numFmtId="0" fontId="162" fillId="0" borderId="66" xfId="52" applyNumberFormat="1" applyFont="1" applyFill="1" applyBorder="1" applyAlignment="1" applyProtection="1">
      <alignment horizontal="left" vertical="center"/>
      <protection locked="0"/>
    </xf>
    <xf numFmtId="0" fontId="161" fillId="0" borderId="43" xfId="52" applyNumberFormat="1" applyFont="1" applyFill="1" applyBorder="1" applyAlignment="1" applyProtection="1">
      <alignment horizontal="left" vertical="center"/>
      <protection locked="0"/>
    </xf>
    <xf numFmtId="0" fontId="150" fillId="0" borderId="110" xfId="52" applyNumberFormat="1" applyFont="1" applyFill="1" applyBorder="1" applyAlignment="1" applyProtection="1">
      <alignment horizontal="center" wrapText="1"/>
      <protection locked="0"/>
    </xf>
    <xf numFmtId="0" fontId="100" fillId="0" borderId="102" xfId="52" applyFont="1" applyBorder="1" applyProtection="1">
      <protection locked="0"/>
    </xf>
    <xf numFmtId="0" fontId="102" fillId="0" borderId="0" xfId="52" applyFont="1" applyBorder="1" applyProtection="1">
      <protection locked="0"/>
    </xf>
    <xf numFmtId="0" fontId="159" fillId="0" borderId="103" xfId="52" applyNumberFormat="1" applyFont="1" applyBorder="1" applyAlignment="1" applyProtection="1">
      <alignment horizontal="left" vertical="center" wrapText="1"/>
      <protection locked="0"/>
    </xf>
    <xf numFmtId="0" fontId="150" fillId="0" borderId="111" xfId="0" applyFont="1" applyFill="1" applyBorder="1" applyAlignment="1">
      <alignment horizontal="center" vertical="top"/>
    </xf>
    <xf numFmtId="0" fontId="100" fillId="0" borderId="0" xfId="52" applyFont="1" applyBorder="1" applyProtection="1">
      <protection locked="0"/>
    </xf>
    <xf numFmtId="0" fontId="157" fillId="24" borderId="102" xfId="52" applyNumberFormat="1" applyFont="1" applyFill="1" applyBorder="1" applyAlignment="1" applyProtection="1">
      <alignment horizontal="center"/>
      <protection locked="0"/>
    </xf>
    <xf numFmtId="0" fontId="157" fillId="24" borderId="0" xfId="52" applyNumberFormat="1" applyFont="1" applyFill="1" applyBorder="1" applyAlignment="1" applyProtection="1">
      <alignment horizontal="center"/>
      <protection locked="0"/>
    </xf>
    <xf numFmtId="0" fontId="117" fillId="24" borderId="0" xfId="52" applyNumberFormat="1" applyFont="1" applyFill="1" applyBorder="1" applyAlignment="1" applyProtection="1">
      <alignment horizontal="center"/>
      <protection locked="0"/>
    </xf>
    <xf numFmtId="0" fontId="117" fillId="24" borderId="0" xfId="52" applyNumberFormat="1" applyFont="1" applyFill="1" applyBorder="1" applyAlignment="1" applyProtection="1">
      <alignment horizontal="center" vertical="center"/>
      <protection locked="0"/>
    </xf>
    <xf numFmtId="0" fontId="102" fillId="24" borderId="102" xfId="52" applyNumberFormat="1" applyFont="1" applyFill="1" applyBorder="1" applyAlignment="1" applyProtection="1">
      <alignment horizontal="left" vertical="center"/>
      <protection locked="0"/>
    </xf>
    <xf numFmtId="0" fontId="102" fillId="24" borderId="0" xfId="52" applyNumberFormat="1" applyFont="1" applyFill="1" applyBorder="1" applyAlignment="1" applyProtection="1">
      <alignment horizontal="center" vertical="center"/>
      <protection locked="0"/>
    </xf>
    <xf numFmtId="0" fontId="109" fillId="24" borderId="0" xfId="52" applyNumberFormat="1" applyFont="1" applyFill="1" applyBorder="1" applyAlignment="1" applyProtection="1">
      <alignment horizontal="center" vertical="center"/>
      <protection locked="0"/>
    </xf>
    <xf numFmtId="0" fontId="159" fillId="0" borderId="103" xfId="52" applyNumberFormat="1" applyFont="1" applyBorder="1" applyAlignment="1" applyProtection="1">
      <alignment vertical="center"/>
      <protection locked="0"/>
    </xf>
    <xf numFmtId="0" fontId="102" fillId="24" borderId="104" xfId="52" applyFont="1" applyFill="1" applyBorder="1" applyAlignment="1" applyProtection="1">
      <alignment horizontal="left" vertical="center"/>
      <protection locked="0"/>
    </xf>
    <xf numFmtId="0" fontId="102" fillId="24" borderId="92" xfId="52" applyFont="1" applyFill="1" applyBorder="1" applyAlignment="1" applyProtection="1">
      <alignment horizontal="center"/>
      <protection locked="0"/>
    </xf>
    <xf numFmtId="0" fontId="109" fillId="24" borderId="92" xfId="52" applyFont="1" applyFill="1" applyBorder="1" applyAlignment="1" applyProtection="1">
      <alignment horizontal="center"/>
      <protection locked="0"/>
    </xf>
    <xf numFmtId="0" fontId="117" fillId="24" borderId="92" xfId="52" applyNumberFormat="1" applyFont="1" applyFill="1" applyBorder="1" applyAlignment="1" applyProtection="1">
      <alignment horizontal="center" vertical="center"/>
      <protection locked="0"/>
    </xf>
    <xf numFmtId="0" fontId="159" fillId="0" borderId="103" xfId="52" applyFont="1" applyBorder="1" applyAlignment="1" applyProtection="1">
      <protection locked="0"/>
    </xf>
    <xf numFmtId="0" fontId="133" fillId="24" borderId="16" xfId="52" applyFont="1" applyFill="1" applyBorder="1" applyAlignment="1" applyProtection="1">
      <alignment horizontal="center" vertical="center" wrapText="1"/>
      <protection locked="0"/>
    </xf>
    <xf numFmtId="0" fontId="102" fillId="24" borderId="18" xfId="52" applyNumberFormat="1" applyFont="1" applyFill="1" applyBorder="1" applyAlignment="1" applyProtection="1">
      <alignment horizontal="center" vertical="center"/>
      <protection locked="0"/>
    </xf>
    <xf numFmtId="0" fontId="159" fillId="0" borderId="103" xfId="52" applyFont="1" applyBorder="1" applyProtection="1">
      <protection locked="0"/>
    </xf>
    <xf numFmtId="0" fontId="100" fillId="0" borderId="0" xfId="52" applyFont="1" applyFill="1" applyProtection="1">
      <protection locked="0"/>
    </xf>
    <xf numFmtId="0" fontId="122" fillId="0" borderId="0" xfId="52" applyNumberFormat="1" applyFont="1" applyBorder="1" applyAlignment="1" applyProtection="1">
      <alignment horizontal="center" vertical="center" wrapText="1"/>
      <protection locked="0"/>
    </xf>
    <xf numFmtId="0" fontId="100" fillId="0" borderId="102" xfId="52" applyFont="1" applyBorder="1" applyAlignment="1" applyProtection="1">
      <alignment vertical="top"/>
      <protection locked="0"/>
    </xf>
    <xf numFmtId="0" fontId="159" fillId="0" borderId="103" xfId="52" applyFont="1" applyBorder="1" applyAlignment="1" applyProtection="1">
      <alignment vertical="top"/>
      <protection locked="0"/>
    </xf>
    <xf numFmtId="0" fontId="102" fillId="0" borderId="0" xfId="52" applyFont="1" applyAlignment="1" applyProtection="1">
      <alignment vertical="top"/>
      <protection locked="0"/>
    </xf>
    <xf numFmtId="0" fontId="100" fillId="0" borderId="0" xfId="52" applyFont="1" applyAlignment="1" applyProtection="1">
      <alignment vertical="top"/>
      <protection locked="0"/>
    </xf>
    <xf numFmtId="0" fontId="162" fillId="0" borderId="103" xfId="52" applyFont="1" applyBorder="1" applyAlignment="1" applyProtection="1">
      <protection locked="0"/>
    </xf>
    <xf numFmtId="0" fontId="107" fillId="0" borderId="10" xfId="0" applyFont="1" applyBorder="1" applyAlignment="1">
      <alignment horizontal="left" vertical="center" wrapText="1"/>
    </xf>
    <xf numFmtId="0" fontId="107" fillId="0" borderId="0" xfId="0" applyFont="1" applyBorder="1" applyAlignment="1">
      <alignment horizontal="left" vertical="center" wrapText="1"/>
    </xf>
    <xf numFmtId="0" fontId="100" fillId="0" borderId="112" xfId="52" applyFont="1" applyBorder="1" applyProtection="1">
      <protection locked="0"/>
    </xf>
    <xf numFmtId="0" fontId="100" fillId="0" borderId="113" xfId="52" applyFont="1" applyBorder="1" applyProtection="1">
      <protection locked="0"/>
    </xf>
    <xf numFmtId="0" fontId="100" fillId="27" borderId="0" xfId="52" applyFont="1" applyFill="1" applyBorder="1" applyProtection="1">
      <protection locked="0"/>
    </xf>
    <xf numFmtId="0" fontId="100" fillId="0" borderId="0" xfId="52" applyFont="1" applyFill="1" applyBorder="1" applyProtection="1">
      <protection locked="0"/>
    </xf>
    <xf numFmtId="0" fontId="109" fillId="0" borderId="0" xfId="52" applyFont="1" applyFill="1" applyBorder="1" applyAlignment="1" applyProtection="1">
      <alignment horizontal="center" vertical="center"/>
      <protection locked="0"/>
    </xf>
    <xf numFmtId="0" fontId="107" fillId="0" borderId="0" xfId="52" applyFont="1" applyFill="1" applyBorder="1" applyProtection="1">
      <protection locked="0"/>
    </xf>
    <xf numFmtId="0" fontId="107" fillId="0" borderId="0" xfId="52" applyFont="1" applyBorder="1" applyProtection="1">
      <protection locked="0"/>
    </xf>
    <xf numFmtId="0" fontId="102" fillId="0" borderId="112" xfId="0" quotePrefix="1" applyFont="1" applyBorder="1" applyAlignment="1">
      <alignment horizontal="center" vertical="center" wrapText="1"/>
    </xf>
    <xf numFmtId="0" fontId="107" fillId="0" borderId="11" xfId="0" quotePrefix="1" applyFont="1" applyBorder="1" applyAlignment="1">
      <alignment horizontal="center" vertical="center" wrapText="1"/>
    </xf>
    <xf numFmtId="0" fontId="107" fillId="0" borderId="10" xfId="52" applyFont="1" applyBorder="1" applyAlignment="1" applyProtection="1">
      <alignment horizontal="left" vertical="center" wrapText="1"/>
      <protection locked="0"/>
    </xf>
    <xf numFmtId="0" fontId="107" fillId="0" borderId="0" xfId="52" applyFont="1" applyBorder="1" applyAlignment="1" applyProtection="1">
      <alignment horizontal="left" vertical="center" wrapText="1"/>
      <protection locked="0"/>
    </xf>
    <xf numFmtId="0" fontId="107" fillId="0" borderId="11" xfId="52" applyFont="1" applyBorder="1" applyAlignment="1" applyProtection="1">
      <alignment horizontal="left" vertical="center" wrapText="1"/>
      <protection locked="0"/>
    </xf>
    <xf numFmtId="0" fontId="107" fillId="0" borderId="22" xfId="52" applyFont="1" applyFill="1" applyBorder="1" applyAlignment="1" applyProtection="1">
      <alignment horizontal="left" vertical="center" wrapText="1"/>
      <protection locked="0"/>
    </xf>
    <xf numFmtId="0" fontId="110" fillId="0" borderId="103" xfId="52" applyFont="1" applyFill="1" applyBorder="1" applyAlignment="1" applyProtection="1">
      <alignment horizontal="left" vertical="center" wrapText="1"/>
      <protection locked="0"/>
    </xf>
    <xf numFmtId="0" fontId="109" fillId="0" borderId="103" xfId="52" applyFont="1" applyFill="1" applyBorder="1" applyAlignment="1" applyProtection="1">
      <alignment horizontal="left" vertical="center" wrapText="1"/>
      <protection locked="0"/>
    </xf>
    <xf numFmtId="0" fontId="16" fillId="0" borderId="10" xfId="52" applyFont="1" applyBorder="1" applyAlignment="1" applyProtection="1">
      <alignment horizontal="left" vertical="center"/>
      <protection locked="0"/>
    </xf>
    <xf numFmtId="0" fontId="100" fillId="0" borderId="104" xfId="52" applyFont="1" applyBorder="1" applyProtection="1">
      <protection locked="0"/>
    </xf>
    <xf numFmtId="0" fontId="100" fillId="0" borderId="92" xfId="0" applyFont="1" applyBorder="1" applyAlignment="1">
      <alignment vertical="center"/>
    </xf>
    <xf numFmtId="0" fontId="107" fillId="0" borderId="92" xfId="0" applyFont="1" applyBorder="1" applyAlignment="1">
      <alignment vertical="center" wrapText="1"/>
    </xf>
    <xf numFmtId="0" fontId="107" fillId="0" borderId="92" xfId="0" applyFont="1" applyBorder="1" applyAlignment="1">
      <alignment vertical="center"/>
    </xf>
    <xf numFmtId="0" fontId="100" fillId="0" borderId="105" xfId="52" applyFont="1" applyBorder="1" applyProtection="1">
      <protection locked="0"/>
    </xf>
    <xf numFmtId="0" fontId="102" fillId="0" borderId="114" xfId="0" quotePrefix="1" applyFont="1" applyBorder="1" applyAlignment="1">
      <alignment horizontal="center" vertical="center" wrapText="1"/>
    </xf>
    <xf numFmtId="0" fontId="107" fillId="0" borderId="115" xfId="0" quotePrefix="1" applyFont="1" applyBorder="1" applyAlignment="1">
      <alignment horizontal="center" vertical="center" wrapText="1"/>
    </xf>
    <xf numFmtId="0" fontId="107" fillId="0" borderId="28" xfId="0" applyFont="1" applyBorder="1" applyAlignment="1">
      <alignment horizontal="left" vertical="center" wrapText="1"/>
    </xf>
    <xf numFmtId="0" fontId="107" fillId="0" borderId="92" xfId="0" applyFont="1" applyBorder="1" applyAlignment="1">
      <alignment horizontal="left" vertical="center" wrapText="1"/>
    </xf>
    <xf numFmtId="0" fontId="107" fillId="0" borderId="28" xfId="52" applyFont="1" applyBorder="1" applyAlignment="1" applyProtection="1">
      <alignment horizontal="left" vertical="center" wrapText="1"/>
      <protection locked="0"/>
    </xf>
    <xf numFmtId="0" fontId="107" fillId="0" borderId="92" xfId="52" applyFont="1" applyBorder="1" applyAlignment="1" applyProtection="1">
      <alignment horizontal="left" vertical="center" wrapText="1"/>
      <protection locked="0"/>
    </xf>
    <xf numFmtId="0" fontId="107" fillId="0" borderId="115" xfId="52" applyFont="1" applyBorder="1" applyAlignment="1" applyProtection="1">
      <alignment horizontal="left" vertical="center" wrapText="1"/>
      <protection locked="0"/>
    </xf>
    <xf numFmtId="0" fontId="107" fillId="0" borderId="44" xfId="52" applyFont="1" applyFill="1" applyBorder="1" applyAlignment="1" applyProtection="1">
      <alignment horizontal="left" vertical="center" wrapText="1"/>
      <protection locked="0"/>
    </xf>
    <xf numFmtId="0" fontId="109" fillId="0" borderId="105" xfId="52" applyFont="1" applyFill="1" applyBorder="1" applyAlignment="1" applyProtection="1">
      <alignment horizontal="left" vertical="center" wrapText="1"/>
      <protection locked="0"/>
    </xf>
    <xf numFmtId="0" fontId="107" fillId="0" borderId="0" xfId="0" applyFont="1" applyFill="1" applyBorder="1" applyAlignment="1">
      <alignment vertical="center" wrapText="1"/>
    </xf>
    <xf numFmtId="49" fontId="107" fillId="0" borderId="0" xfId="0" applyNumberFormat="1" applyFont="1" applyFill="1" applyBorder="1" applyAlignment="1">
      <alignment vertical="center" wrapText="1"/>
    </xf>
    <xf numFmtId="0" fontId="125" fillId="0" borderId="18" xfId="52" quotePrefix="1" applyNumberFormat="1" applyFont="1" applyFill="1" applyBorder="1" applyAlignment="1" applyProtection="1">
      <alignment horizontal="center" vertical="center" wrapText="1"/>
      <protection locked="0"/>
    </xf>
    <xf numFmtId="0" fontId="100" fillId="0" borderId="19" xfId="52" applyFont="1" applyFill="1" applyBorder="1" applyAlignment="1" applyProtection="1">
      <alignment horizontal="center" vertical="center" wrapText="1"/>
      <protection locked="0"/>
    </xf>
    <xf numFmtId="0" fontId="128" fillId="0" borderId="16" xfId="52" applyFont="1" applyFill="1" applyBorder="1" applyAlignment="1" applyProtection="1">
      <alignment horizontal="center" vertical="center" shrinkToFit="1"/>
      <protection locked="0"/>
    </xf>
    <xf numFmtId="0" fontId="128" fillId="0" borderId="15" xfId="52" applyFont="1" applyFill="1" applyBorder="1" applyAlignment="1" applyProtection="1">
      <alignment horizontal="center" vertical="center" wrapText="1"/>
      <protection locked="0"/>
    </xf>
    <xf numFmtId="0" fontId="100" fillId="0" borderId="18" xfId="52" applyNumberFormat="1" applyFont="1" applyFill="1" applyBorder="1" applyAlignment="1" applyProtection="1">
      <alignment horizontal="center" vertical="center" wrapText="1"/>
      <protection locked="0"/>
    </xf>
    <xf numFmtId="0" fontId="102" fillId="0" borderId="18" xfId="52" applyFont="1" applyFill="1" applyBorder="1" applyAlignment="1" applyProtection="1">
      <alignment horizontal="center" vertical="center" wrapText="1"/>
      <protection locked="0"/>
    </xf>
    <xf numFmtId="0" fontId="100" fillId="0" borderId="18" xfId="52" applyFont="1" applyFill="1" applyBorder="1" applyAlignment="1" applyProtection="1">
      <alignment horizontal="center" vertical="center" wrapText="1"/>
      <protection locked="0"/>
    </xf>
    <xf numFmtId="0" fontId="125" fillId="0" borderId="18" xfId="52" applyNumberFormat="1" applyFont="1" applyFill="1" applyBorder="1" applyAlignment="1" applyProtection="1">
      <alignment horizontal="center" vertical="center" wrapText="1"/>
      <protection locked="0"/>
    </xf>
    <xf numFmtId="0" fontId="100" fillId="0" borderId="15" xfId="52" applyFont="1" applyFill="1" applyBorder="1" applyAlignment="1" applyProtection="1">
      <alignment horizontal="center" vertical="center"/>
      <protection locked="0"/>
    </xf>
    <xf numFmtId="0" fontId="100" fillId="0" borderId="16" xfId="52" applyFont="1" applyFill="1" applyBorder="1" applyAlignment="1" applyProtection="1">
      <alignment horizontal="center" vertical="center" wrapText="1" shrinkToFit="1"/>
      <protection locked="0"/>
    </xf>
    <xf numFmtId="0" fontId="100" fillId="0" borderId="15" xfId="52" applyNumberFormat="1" applyFont="1" applyFill="1" applyBorder="1" applyAlignment="1" applyProtection="1">
      <alignment horizontal="center" vertical="center" wrapText="1"/>
      <protection locked="0"/>
    </xf>
    <xf numFmtId="0" fontId="100" fillId="0" borderId="15" xfId="52" applyFont="1" applyFill="1" applyBorder="1" applyAlignment="1" applyProtection="1">
      <alignment horizontal="center" vertical="center" wrapText="1"/>
      <protection locked="0"/>
    </xf>
    <xf numFmtId="0" fontId="100" fillId="0" borderId="16" xfId="52" applyNumberFormat="1" applyFont="1" applyFill="1" applyBorder="1" applyAlignment="1" applyProtection="1">
      <alignment horizontal="center" vertical="center" wrapText="1"/>
      <protection locked="0"/>
    </xf>
    <xf numFmtId="0" fontId="100" fillId="0" borderId="16" xfId="52" applyFont="1" applyFill="1" applyBorder="1" applyAlignment="1" applyProtection="1">
      <alignment horizontal="center" vertical="center"/>
      <protection locked="0"/>
    </xf>
    <xf numFmtId="0" fontId="100" fillId="0" borderId="18" xfId="52" applyFont="1" applyFill="1" applyBorder="1" applyAlignment="1" applyProtection="1">
      <alignment horizontal="center" vertical="center"/>
      <protection locked="0"/>
    </xf>
    <xf numFmtId="0" fontId="102" fillId="0" borderId="15" xfId="52" applyFont="1" applyFill="1" applyBorder="1" applyAlignment="1" applyProtection="1">
      <alignment horizontal="center" vertical="center"/>
      <protection locked="0"/>
    </xf>
    <xf numFmtId="0" fontId="128" fillId="0" borderId="16" xfId="52" applyFont="1" applyFill="1" applyBorder="1" applyAlignment="1" applyProtection="1">
      <alignment horizontal="center" vertical="center" wrapText="1"/>
      <protection locked="0"/>
    </xf>
    <xf numFmtId="0" fontId="125" fillId="0" borderId="18" xfId="52" applyFont="1" applyFill="1" applyBorder="1" applyAlignment="1" applyProtection="1">
      <alignment horizontal="center" vertical="center" wrapText="1"/>
      <protection locked="0"/>
    </xf>
    <xf numFmtId="0" fontId="100" fillId="0" borderId="16" xfId="52" applyFont="1" applyFill="1" applyBorder="1" applyAlignment="1" applyProtection="1">
      <alignment horizontal="center" vertical="center" wrapText="1"/>
      <protection locked="0"/>
    </xf>
    <xf numFmtId="0" fontId="102" fillId="0" borderId="22" xfId="52" applyFont="1" applyFill="1" applyBorder="1" applyAlignment="1" applyProtection="1">
      <alignment horizontal="center" vertical="center"/>
      <protection locked="0"/>
    </xf>
    <xf numFmtId="0" fontId="125" fillId="0" borderId="18" xfId="52" applyNumberFormat="1" applyFont="1" applyFill="1" applyBorder="1" applyAlignment="1" applyProtection="1">
      <alignment horizontal="center" vertical="center"/>
      <protection locked="0"/>
    </xf>
    <xf numFmtId="0" fontId="125" fillId="0" borderId="16" xfId="52" applyNumberFormat="1" applyFont="1" applyFill="1" applyBorder="1" applyAlignment="1" applyProtection="1">
      <alignment horizontal="center" vertical="center" wrapText="1"/>
      <protection locked="0"/>
    </xf>
    <xf numFmtId="0" fontId="100" fillId="0" borderId="15" xfId="52" applyFont="1" applyFill="1" applyBorder="1" applyAlignment="1" applyProtection="1">
      <alignment horizontal="center" vertical="center" shrinkToFit="1"/>
      <protection locked="0"/>
    </xf>
    <xf numFmtId="0" fontId="107" fillId="0" borderId="18" xfId="52" applyFont="1" applyFill="1" applyBorder="1" applyAlignment="1" applyProtection="1">
      <alignment horizontal="center" vertical="center" wrapText="1"/>
      <protection locked="0"/>
    </xf>
    <xf numFmtId="0" fontId="157" fillId="0" borderId="15" xfId="52" quotePrefix="1" applyFont="1" applyFill="1" applyBorder="1" applyAlignment="1" applyProtection="1">
      <alignment horizontal="center" vertical="center" wrapText="1"/>
      <protection locked="0"/>
    </xf>
    <xf numFmtId="0" fontId="102" fillId="0" borderId="20" xfId="52" applyFont="1" applyFill="1" applyBorder="1" applyAlignment="1" applyProtection="1">
      <alignment horizontal="center" vertical="center"/>
      <protection locked="0"/>
    </xf>
    <xf numFmtId="0" fontId="125" fillId="0" borderId="18" xfId="52" quotePrefix="1" applyFont="1" applyFill="1" applyBorder="1" applyAlignment="1" applyProtection="1">
      <alignment horizontal="center" vertical="center" wrapText="1"/>
      <protection locked="0"/>
    </xf>
    <xf numFmtId="0" fontId="128" fillId="0" borderId="16" xfId="52" applyFont="1" applyFill="1" applyBorder="1" applyAlignment="1" applyProtection="1">
      <alignment horizontal="center" vertical="center" wrapText="1" shrinkToFit="1"/>
      <protection locked="0"/>
    </xf>
    <xf numFmtId="0" fontId="164" fillId="0" borderId="15" xfId="52" applyNumberFormat="1" applyFont="1" applyFill="1" applyBorder="1" applyAlignment="1" applyProtection="1">
      <alignment horizontal="center" vertical="center" wrapText="1"/>
      <protection locked="0"/>
    </xf>
    <xf numFmtId="0" fontId="125" fillId="0" borderId="15" xfId="52" quotePrefix="1" applyNumberFormat="1" applyFont="1" applyFill="1" applyBorder="1" applyAlignment="1" applyProtection="1">
      <alignment horizontal="center" vertical="center"/>
      <protection locked="0"/>
    </xf>
    <xf numFmtId="0" fontId="128" fillId="0" borderId="15" xfId="52" applyFont="1" applyFill="1" applyBorder="1" applyAlignment="1" applyProtection="1">
      <alignment horizontal="center" vertical="center" shrinkToFit="1"/>
      <protection locked="0"/>
    </xf>
    <xf numFmtId="0" fontId="100" fillId="0" borderId="13" xfId="52" applyFont="1" applyFill="1" applyBorder="1" applyAlignment="1" applyProtection="1">
      <alignment horizontal="center" vertical="center" wrapText="1"/>
      <protection locked="0"/>
    </xf>
    <xf numFmtId="0" fontId="100" fillId="0" borderId="21" xfId="52" applyNumberFormat="1" applyFont="1" applyFill="1" applyBorder="1" applyAlignment="1" applyProtection="1">
      <alignment horizontal="center" vertical="center" wrapText="1"/>
      <protection locked="0"/>
    </xf>
    <xf numFmtId="0" fontId="100" fillId="0" borderId="21" xfId="52" applyFont="1" applyFill="1" applyBorder="1" applyAlignment="1" applyProtection="1">
      <alignment horizontal="center" vertical="center" wrapText="1"/>
      <protection locked="0"/>
    </xf>
    <xf numFmtId="0" fontId="107" fillId="0" borderId="15" xfId="52" applyFont="1" applyFill="1" applyBorder="1" applyAlignment="1" applyProtection="1">
      <alignment horizontal="center" vertical="center" wrapText="1"/>
      <protection locked="0"/>
    </xf>
    <xf numFmtId="0" fontId="179" fillId="0" borderId="0" xfId="52" applyFont="1" applyFill="1" applyAlignment="1" applyProtection="1">
      <alignment vertical="center"/>
      <protection locked="0"/>
    </xf>
    <xf numFmtId="0" fontId="180" fillId="0" borderId="0" xfId="52" applyFont="1" applyFill="1" applyAlignment="1" applyProtection="1">
      <alignment horizontal="right" vertical="center"/>
      <protection locked="0"/>
    </xf>
    <xf numFmtId="0" fontId="181" fillId="0" borderId="0" xfId="52" applyFont="1" applyFill="1" applyAlignment="1" applyProtection="1">
      <alignment horizontal="right" vertical="center" wrapText="1"/>
      <protection locked="0"/>
    </xf>
    <xf numFmtId="3" fontId="180" fillId="0" borderId="0" xfId="52" applyNumberFormat="1" applyFont="1" applyFill="1" applyAlignment="1" applyProtection="1">
      <alignment horizontal="right" vertical="center"/>
      <protection locked="0"/>
    </xf>
    <xf numFmtId="0" fontId="182" fillId="0" borderId="0" xfId="52" applyFont="1" applyFill="1" applyAlignment="1" applyProtection="1">
      <alignment horizontal="center" vertical="center"/>
      <protection locked="0"/>
    </xf>
    <xf numFmtId="0" fontId="179" fillId="0" borderId="0" xfId="52" applyFont="1" applyFill="1" applyAlignment="1" applyProtection="1">
      <alignment horizontal="center" vertical="center"/>
      <protection locked="0"/>
    </xf>
    <xf numFmtId="0" fontId="179" fillId="0" borderId="0" xfId="52" applyFont="1" applyFill="1" applyAlignment="1" applyProtection="1">
      <alignment horizontal="center" vertical="center" shrinkToFit="1"/>
      <protection locked="0"/>
    </xf>
    <xf numFmtId="9" fontId="180" fillId="0" borderId="0" xfId="52" applyNumberFormat="1" applyFont="1" applyFill="1" applyAlignment="1" applyProtection="1">
      <alignment horizontal="right" vertical="center"/>
      <protection locked="0"/>
    </xf>
    <xf numFmtId="9" fontId="187" fillId="0" borderId="0" xfId="52" applyNumberFormat="1" applyFont="1" applyFill="1" applyAlignment="1" applyProtection="1">
      <alignment horizontal="right" vertical="center"/>
      <protection locked="0"/>
    </xf>
    <xf numFmtId="9" fontId="188" fillId="0" borderId="0" xfId="52" applyNumberFormat="1" applyFont="1" applyFill="1" applyAlignment="1" applyProtection="1">
      <alignment horizontal="right" vertical="center" wrapText="1"/>
      <protection locked="0"/>
    </xf>
    <xf numFmtId="9" fontId="180" fillId="0" borderId="0" xfId="52" applyNumberFormat="1" applyFont="1" applyFill="1" applyAlignment="1" applyProtection="1">
      <alignment horizontal="center" vertical="center" shrinkToFit="1"/>
      <protection locked="0"/>
    </xf>
    <xf numFmtId="0" fontId="125" fillId="0" borderId="15" xfId="38" applyFont="1" applyFill="1" applyBorder="1" applyAlignment="1" applyProtection="1">
      <alignment horizontal="right" vertical="center"/>
      <protection locked="0"/>
    </xf>
    <xf numFmtId="0" fontId="109" fillId="0" borderId="15" xfId="38" applyFont="1" applyFill="1" applyBorder="1" applyAlignment="1" applyProtection="1">
      <alignment horizontal="right" vertical="center"/>
      <protection locked="0"/>
    </xf>
    <xf numFmtId="0" fontId="125" fillId="0" borderId="40" xfId="38" applyFont="1" applyFill="1" applyBorder="1" applyAlignment="1" applyProtection="1">
      <alignment horizontal="right" vertical="center"/>
      <protection locked="0"/>
    </xf>
    <xf numFmtId="0" fontId="191" fillId="28" borderId="15" xfId="38" applyFont="1" applyFill="1" applyBorder="1" applyAlignment="1" applyProtection="1">
      <alignment horizontal="right" vertical="center"/>
      <protection locked="0"/>
    </xf>
    <xf numFmtId="0" fontId="125" fillId="0" borderId="15" xfId="38" quotePrefix="1" applyFont="1" applyFill="1" applyBorder="1" applyAlignment="1" applyProtection="1">
      <alignment horizontal="right" vertical="center"/>
      <protection locked="0"/>
    </xf>
    <xf numFmtId="0" fontId="125" fillId="0" borderId="40" xfId="38" quotePrefix="1" applyFont="1" applyFill="1" applyBorder="1" applyAlignment="1" applyProtection="1">
      <alignment horizontal="right" vertical="center"/>
      <protection locked="0"/>
    </xf>
    <xf numFmtId="0" fontId="191" fillId="28" borderId="15" xfId="38" quotePrefix="1" applyFont="1" applyFill="1" applyBorder="1" applyAlignment="1" applyProtection="1">
      <alignment horizontal="right" vertical="center"/>
      <protection locked="0"/>
    </xf>
    <xf numFmtId="178" fontId="125" fillId="0" borderId="15" xfId="38" applyNumberFormat="1" applyFont="1" applyFill="1" applyBorder="1" applyAlignment="1" applyProtection="1">
      <alignment horizontal="right" vertical="center"/>
      <protection locked="0"/>
    </xf>
    <xf numFmtId="178" fontId="125" fillId="0" borderId="40" xfId="38" applyNumberFormat="1" applyFont="1" applyFill="1" applyBorder="1" applyAlignment="1" applyProtection="1">
      <alignment horizontal="right" vertical="center"/>
      <protection locked="0"/>
    </xf>
    <xf numFmtId="9" fontId="191" fillId="28" borderId="15" xfId="38" applyNumberFormat="1" applyFont="1" applyFill="1" applyBorder="1" applyAlignment="1" applyProtection="1">
      <alignment horizontal="right" vertical="center"/>
      <protection locked="0"/>
    </xf>
    <xf numFmtId="180" fontId="125" fillId="0" borderId="15" xfId="29" quotePrefix="1" applyNumberFormat="1" applyFont="1" applyFill="1" applyBorder="1" applyAlignment="1" applyProtection="1">
      <alignment horizontal="right" vertical="center"/>
      <protection locked="0"/>
    </xf>
    <xf numFmtId="180" fontId="125" fillId="0" borderId="15" xfId="29" applyNumberFormat="1" applyFont="1" applyFill="1" applyBorder="1" applyAlignment="1" applyProtection="1">
      <alignment horizontal="right" vertical="center"/>
      <protection locked="0"/>
    </xf>
    <xf numFmtId="0" fontId="125" fillId="0" borderId="40" xfId="29" applyFont="1" applyFill="1" applyBorder="1" applyAlignment="1" applyProtection="1">
      <alignment horizontal="right" vertical="center"/>
      <protection locked="0"/>
    </xf>
    <xf numFmtId="0" fontId="191" fillId="28" borderId="15" xfId="29" applyFont="1" applyFill="1" applyBorder="1" applyAlignment="1" applyProtection="1">
      <alignment horizontal="right" vertical="center"/>
      <protection locked="0"/>
    </xf>
    <xf numFmtId="0" fontId="102" fillId="0" borderId="15" xfId="29" quotePrefix="1" applyFont="1" applyFill="1" applyBorder="1" applyAlignment="1" applyProtection="1">
      <alignment horizontal="right" vertical="center"/>
      <protection locked="0"/>
    </xf>
    <xf numFmtId="0" fontId="102" fillId="0" borderId="15" xfId="29" applyFont="1" applyFill="1" applyBorder="1" applyAlignment="1" applyProtection="1">
      <alignment horizontal="right" vertical="center"/>
      <protection locked="0"/>
    </xf>
    <xf numFmtId="0" fontId="125" fillId="0" borderId="40" xfId="29" quotePrefix="1" applyFont="1" applyFill="1" applyBorder="1" applyAlignment="1" applyProtection="1">
      <alignment horizontal="right" vertical="center"/>
      <protection locked="0"/>
    </xf>
    <xf numFmtId="0" fontId="102" fillId="0" borderId="15" xfId="38" applyFont="1" applyFill="1" applyBorder="1" applyAlignment="1" applyProtection="1">
      <alignment horizontal="right" vertical="center"/>
      <protection locked="0"/>
    </xf>
    <xf numFmtId="0" fontId="125" fillId="0" borderId="40" xfId="38" applyFont="1" applyFill="1" applyBorder="1" applyAlignment="1" applyProtection="1">
      <alignment horizontal="right" vertical="center" wrapText="1"/>
      <protection locked="0"/>
    </xf>
    <xf numFmtId="0" fontId="13" fillId="0" borderId="0" xfId="52" applyFont="1" applyFill="1" applyBorder="1" applyAlignment="1" applyProtection="1">
      <alignment horizontal="center" vertical="center" wrapText="1"/>
      <protection locked="0"/>
    </xf>
    <xf numFmtId="0" fontId="13" fillId="0" borderId="0" xfId="52" applyFont="1" applyFill="1" applyBorder="1" applyAlignment="1" applyProtection="1">
      <alignment vertical="center" wrapText="1"/>
      <protection locked="0"/>
    </xf>
    <xf numFmtId="0" fontId="47" fillId="0" borderId="0" xfId="52" applyFont="1" applyFill="1" applyAlignment="1" applyProtection="1">
      <alignment horizontal="center" vertical="center" shrinkToFit="1"/>
      <protection locked="0"/>
    </xf>
    <xf numFmtId="0" fontId="16" fillId="0" borderId="0" xfId="52" applyFont="1" applyFill="1" applyAlignment="1" applyProtection="1">
      <alignment horizontal="left" vertical="center"/>
      <protection locked="0"/>
    </xf>
    <xf numFmtId="0" fontId="13" fillId="38" borderId="96" xfId="52" applyFont="1" applyFill="1" applyBorder="1" applyAlignment="1" applyProtection="1">
      <alignment horizontal="center" vertical="center"/>
      <protection locked="0"/>
    </xf>
    <xf numFmtId="0" fontId="13" fillId="38" borderId="97" xfId="52" applyFont="1" applyFill="1" applyBorder="1" applyAlignment="1" applyProtection="1">
      <alignment horizontal="center" vertical="center"/>
      <protection locked="0"/>
    </xf>
    <xf numFmtId="0" fontId="100" fillId="24" borderId="57" xfId="52" applyFont="1" applyFill="1" applyBorder="1" applyAlignment="1" applyProtection="1">
      <alignment horizontal="center" vertical="center"/>
      <protection locked="0"/>
    </xf>
    <xf numFmtId="0" fontId="100" fillId="24" borderId="116" xfId="52" applyFont="1" applyFill="1" applyBorder="1" applyAlignment="1" applyProtection="1">
      <alignment horizontal="center" vertical="center"/>
      <protection locked="0"/>
    </xf>
    <xf numFmtId="0" fontId="1" fillId="0" borderId="0" xfId="52" applyFont="1" applyFill="1" applyAlignment="1" applyProtection="1">
      <alignment horizontal="left" vertical="center" shrinkToFit="1"/>
      <protection locked="0"/>
    </xf>
    <xf numFmtId="0" fontId="194" fillId="0" borderId="117" xfId="52" applyFont="1" applyFill="1" applyBorder="1" applyAlignment="1" applyProtection="1">
      <alignment horizontal="center" vertical="center"/>
      <protection locked="0"/>
    </xf>
    <xf numFmtId="0" fontId="195" fillId="0" borderId="0" xfId="52" applyFont="1" applyFill="1" applyAlignment="1" applyProtection="1">
      <alignment vertical="center"/>
      <protection locked="0"/>
    </xf>
    <xf numFmtId="0" fontId="195" fillId="0" borderId="118" xfId="52" applyFont="1" applyFill="1" applyBorder="1" applyAlignment="1" applyProtection="1">
      <alignment vertical="center"/>
      <protection locked="0"/>
    </xf>
    <xf numFmtId="0" fontId="195" fillId="0" borderId="117" xfId="52" applyFont="1" applyFill="1" applyBorder="1" applyAlignment="1" applyProtection="1">
      <alignment horizontal="center" vertical="center"/>
      <protection locked="0"/>
    </xf>
    <xf numFmtId="0" fontId="196" fillId="38" borderId="117" xfId="52" applyFont="1" applyFill="1" applyBorder="1" applyAlignment="1" applyProtection="1">
      <alignment horizontal="center" vertical="center"/>
      <protection locked="0"/>
    </xf>
    <xf numFmtId="0" fontId="196" fillId="0" borderId="117" xfId="52" applyFont="1" applyFill="1" applyBorder="1" applyAlignment="1" applyProtection="1">
      <alignment horizontal="center" vertical="center"/>
      <protection locked="0"/>
    </xf>
    <xf numFmtId="0" fontId="196" fillId="0" borderId="119" xfId="52" applyFont="1" applyFill="1" applyBorder="1" applyAlignment="1" applyProtection="1">
      <alignment horizontal="center" vertical="center"/>
      <protection locked="0"/>
    </xf>
    <xf numFmtId="0" fontId="197" fillId="0" borderId="0" xfId="52" applyFont="1" applyFill="1" applyBorder="1" applyAlignment="1" applyProtection="1">
      <alignment vertical="center" shrinkToFit="1"/>
      <protection locked="0"/>
    </xf>
    <xf numFmtId="0" fontId="198" fillId="0" borderId="120" xfId="52" quotePrefix="1" applyFont="1" applyFill="1" applyBorder="1" applyAlignment="1" applyProtection="1">
      <alignment horizontal="center" vertical="center" shrinkToFit="1"/>
      <protection locked="0"/>
    </xf>
    <xf numFmtId="0" fontId="166" fillId="0" borderId="121" xfId="52" applyFont="1" applyFill="1" applyBorder="1" applyAlignment="1" applyProtection="1">
      <alignment vertical="center" shrinkToFit="1"/>
      <protection locked="0"/>
    </xf>
    <xf numFmtId="0" fontId="199" fillId="0" borderId="120" xfId="52" quotePrefix="1" applyFont="1" applyFill="1" applyBorder="1" applyAlignment="1" applyProtection="1">
      <alignment horizontal="center" vertical="center" shrinkToFit="1"/>
      <protection locked="0"/>
    </xf>
    <xf numFmtId="0" fontId="149" fillId="0" borderId="29" xfId="52" applyFont="1" applyFill="1" applyBorder="1" applyAlignment="1" applyProtection="1">
      <alignment vertical="center" shrinkToFit="1"/>
      <protection locked="0"/>
    </xf>
    <xf numFmtId="0" fontId="202" fillId="0" borderId="120" xfId="52" quotePrefix="1" applyFont="1" applyFill="1" applyBorder="1" applyAlignment="1" applyProtection="1">
      <alignment horizontal="center" vertical="center" shrinkToFit="1"/>
      <protection locked="0"/>
    </xf>
    <xf numFmtId="0" fontId="204" fillId="0" borderId="122" xfId="52" applyFont="1" applyFill="1" applyBorder="1" applyAlignment="1" applyProtection="1">
      <alignment horizontal="center" vertical="center" shrinkToFit="1"/>
      <protection locked="0"/>
    </xf>
    <xf numFmtId="0" fontId="204" fillId="0" borderId="123" xfId="52" applyFont="1" applyFill="1" applyBorder="1" applyAlignment="1" applyProtection="1">
      <alignment horizontal="center" vertical="center" shrinkToFit="1"/>
      <protection locked="0"/>
    </xf>
    <xf numFmtId="0" fontId="3" fillId="0" borderId="0" xfId="52" applyFont="1" applyFill="1" applyAlignment="1" applyProtection="1">
      <alignment horizontal="left" vertical="center"/>
      <protection locked="0"/>
    </xf>
    <xf numFmtId="0" fontId="205" fillId="0" borderId="124" xfId="52" applyFont="1" applyFill="1" applyBorder="1" applyAlignment="1" applyProtection="1">
      <alignment horizontal="center" vertical="center"/>
      <protection locked="0"/>
    </xf>
    <xf numFmtId="0" fontId="194" fillId="0" borderId="124" xfId="52" applyFont="1" applyFill="1" applyBorder="1" applyAlignment="1" applyProtection="1">
      <alignment horizontal="center" vertical="center"/>
      <protection locked="0"/>
    </xf>
    <xf numFmtId="0" fontId="205" fillId="38" borderId="124" xfId="52" applyFont="1" applyFill="1" applyBorder="1" applyAlignment="1" applyProtection="1">
      <alignment horizontal="center" vertical="center"/>
      <protection locked="0"/>
    </xf>
    <xf numFmtId="0" fontId="196" fillId="0" borderId="124" xfId="52" applyFont="1" applyFill="1" applyBorder="1" applyAlignment="1" applyProtection="1">
      <alignment horizontal="center" vertical="center"/>
      <protection locked="0"/>
    </xf>
    <xf numFmtId="0" fontId="196" fillId="38" borderId="124" xfId="52" applyFont="1" applyFill="1" applyBorder="1" applyAlignment="1" applyProtection="1">
      <alignment horizontal="center" vertical="center"/>
      <protection locked="0"/>
    </xf>
    <xf numFmtId="0" fontId="205" fillId="0" borderId="125" xfId="52" applyFont="1" applyFill="1" applyBorder="1" applyAlignment="1" applyProtection="1">
      <alignment horizontal="center" vertical="center"/>
      <protection locked="0"/>
    </xf>
    <xf numFmtId="0" fontId="205" fillId="0" borderId="119" xfId="52" applyFont="1" applyFill="1" applyBorder="1" applyAlignment="1" applyProtection="1">
      <alignment horizontal="center" vertical="center"/>
      <protection locked="0"/>
    </xf>
    <xf numFmtId="0" fontId="198" fillId="0" borderId="26" xfId="52" applyFont="1" applyFill="1" applyBorder="1" applyAlignment="1" applyProtection="1">
      <alignment horizontal="center" vertical="center" shrinkToFit="1"/>
      <protection locked="0"/>
    </xf>
    <xf numFmtId="0" fontId="102" fillId="0" borderId="10" xfId="52" applyFont="1" applyFill="1" applyBorder="1" applyAlignment="1" applyProtection="1">
      <alignment vertical="center" shrinkToFit="1"/>
      <protection locked="0"/>
    </xf>
    <xf numFmtId="0" fontId="199" fillId="0" borderId="26" xfId="52" quotePrefix="1" applyFont="1" applyFill="1" applyBorder="1" applyAlignment="1" applyProtection="1">
      <alignment horizontal="center" vertical="center" shrinkToFit="1"/>
      <protection locked="0"/>
    </xf>
    <xf numFmtId="0" fontId="149" fillId="0" borderId="0" xfId="52" applyFont="1" applyFill="1" applyBorder="1" applyAlignment="1" applyProtection="1">
      <alignment vertical="center" shrinkToFit="1"/>
      <protection locked="0"/>
    </xf>
    <xf numFmtId="0" fontId="202" fillId="0" borderId="26" xfId="52" quotePrefix="1" applyFont="1" applyFill="1" applyBorder="1" applyAlignment="1" applyProtection="1">
      <alignment horizontal="center" vertical="center" shrinkToFit="1"/>
      <protection locked="0"/>
    </xf>
    <xf numFmtId="0" fontId="204" fillId="0" borderId="22" xfId="52" applyFont="1" applyFill="1" applyBorder="1" applyAlignment="1" applyProtection="1">
      <alignment horizontal="center" vertical="center" shrinkToFit="1"/>
      <protection locked="0"/>
    </xf>
    <xf numFmtId="0" fontId="204" fillId="0" borderId="103" xfId="52" applyFont="1" applyFill="1" applyBorder="1" applyAlignment="1" applyProtection="1">
      <alignment horizontal="center" vertical="center" shrinkToFit="1"/>
      <protection locked="0"/>
    </xf>
    <xf numFmtId="0" fontId="194" fillId="0" borderId="124" xfId="52" applyFont="1" applyFill="1" applyBorder="1" applyAlignment="1" applyProtection="1">
      <alignment horizontal="center" vertical="center" shrinkToFit="1"/>
      <protection locked="0"/>
    </xf>
    <xf numFmtId="0" fontId="194" fillId="38" borderId="124" xfId="52" applyFont="1" applyFill="1" applyBorder="1" applyAlignment="1" applyProtection="1">
      <alignment horizontal="center" vertical="center"/>
      <protection locked="0"/>
    </xf>
    <xf numFmtId="0" fontId="207" fillId="0" borderId="124" xfId="52" applyFont="1" applyFill="1" applyBorder="1" applyAlignment="1" applyProtection="1">
      <alignment horizontal="center" vertical="center"/>
      <protection locked="0"/>
    </xf>
    <xf numFmtId="0" fontId="102" fillId="0" borderId="0" xfId="52" applyFont="1" applyFill="1" applyBorder="1" applyAlignment="1" applyProtection="1">
      <alignment vertical="center" shrinkToFit="1"/>
      <protection locked="0"/>
    </xf>
    <xf numFmtId="0" fontId="166" fillId="0" borderId="22" xfId="52" applyFont="1" applyFill="1" applyBorder="1" applyAlignment="1" applyProtection="1">
      <alignment horizontal="center" vertical="center" shrinkToFit="1"/>
      <protection locked="0"/>
    </xf>
    <xf numFmtId="0" fontId="166" fillId="0" borderId="113" xfId="52" applyFont="1" applyFill="1" applyBorder="1" applyAlignment="1" applyProtection="1">
      <alignment horizontal="center" vertical="center" shrinkToFit="1"/>
      <protection locked="0"/>
    </xf>
    <xf numFmtId="0" fontId="205" fillId="0" borderId="126" xfId="52" applyFont="1" applyFill="1" applyBorder="1" applyAlignment="1" applyProtection="1">
      <alignment horizontal="center" vertical="center"/>
      <protection locked="0"/>
    </xf>
    <xf numFmtId="0" fontId="194" fillId="0" borderId="126" xfId="52" applyFont="1" applyFill="1" applyBorder="1" applyAlignment="1" applyProtection="1">
      <alignment horizontal="center" vertical="center"/>
      <protection locked="0"/>
    </xf>
    <xf numFmtId="0" fontId="208" fillId="0" borderId="126" xfId="52" applyFont="1" applyFill="1" applyBorder="1" applyAlignment="1" applyProtection="1">
      <alignment horizontal="center" vertical="center"/>
      <protection locked="0"/>
    </xf>
    <xf numFmtId="0" fontId="208" fillId="38" borderId="126" xfId="52" applyFont="1" applyFill="1" applyBorder="1" applyAlignment="1" applyProtection="1">
      <alignment horizontal="center" vertical="center"/>
      <protection locked="0"/>
    </xf>
    <xf numFmtId="0" fontId="205" fillId="38" borderId="126" xfId="52" applyFont="1" applyFill="1" applyBorder="1" applyAlignment="1" applyProtection="1">
      <alignment horizontal="center" vertical="center"/>
      <protection locked="0"/>
    </xf>
    <xf numFmtId="0" fontId="209" fillId="0" borderId="126" xfId="52" applyFont="1" applyFill="1" applyBorder="1" applyAlignment="1" applyProtection="1">
      <alignment horizontal="center" vertical="center"/>
      <protection locked="0"/>
    </xf>
    <xf numFmtId="0" fontId="205" fillId="0" borderId="0" xfId="52" applyFont="1" applyFill="1" applyAlignment="1" applyProtection="1">
      <alignment vertical="center"/>
      <protection locked="0"/>
    </xf>
    <xf numFmtId="0" fontId="205" fillId="0" borderId="126" xfId="52" applyFont="1" applyFill="1" applyBorder="1" applyAlignment="1" applyProtection="1">
      <alignment vertical="center"/>
      <protection locked="0"/>
    </xf>
    <xf numFmtId="0" fontId="205" fillId="38" borderId="126" xfId="52" applyFont="1" applyFill="1" applyBorder="1" applyAlignment="1" applyProtection="1">
      <alignment vertical="center"/>
      <protection locked="0"/>
    </xf>
    <xf numFmtId="0" fontId="205" fillId="38" borderId="0" xfId="52" applyFont="1" applyFill="1" applyAlignment="1" applyProtection="1">
      <alignment vertical="center"/>
      <protection locked="0"/>
    </xf>
    <xf numFmtId="0" fontId="205" fillId="0" borderId="127" xfId="52" applyFont="1" applyFill="1" applyBorder="1" applyAlignment="1" applyProtection="1">
      <alignment horizontal="center" vertical="center"/>
      <protection locked="0"/>
    </xf>
    <xf numFmtId="0" fontId="205" fillId="0" borderId="128" xfId="52" applyFont="1" applyFill="1" applyBorder="1" applyAlignment="1" applyProtection="1">
      <alignment horizontal="center" vertical="center"/>
      <protection locked="0"/>
    </xf>
    <xf numFmtId="0" fontId="197" fillId="0" borderId="92" xfId="52" applyFont="1" applyFill="1" applyBorder="1" applyAlignment="1" applyProtection="1">
      <alignment vertical="center" shrinkToFit="1"/>
      <protection locked="0"/>
    </xf>
    <xf numFmtId="0" fontId="198" fillId="0" borderId="129" xfId="52" applyFont="1" applyFill="1" applyBorder="1" applyAlignment="1" applyProtection="1">
      <alignment horizontal="center" vertical="center" shrinkToFit="1"/>
      <protection locked="0"/>
    </xf>
    <xf numFmtId="0" fontId="197" fillId="0" borderId="130" xfId="52" applyFont="1" applyFill="1" applyBorder="1" applyAlignment="1" applyProtection="1">
      <alignment vertical="center" shrinkToFit="1"/>
      <protection locked="0"/>
    </xf>
    <xf numFmtId="0" fontId="210" fillId="0" borderId="22" xfId="52" applyFont="1" applyFill="1" applyBorder="1" applyAlignment="1" applyProtection="1">
      <alignment horizontal="center" vertical="center" shrinkToFit="1"/>
      <protection locked="0"/>
    </xf>
    <xf numFmtId="0" fontId="196" fillId="39" borderId="131" xfId="52" applyFont="1" applyFill="1" applyBorder="1" applyAlignment="1" applyProtection="1">
      <alignment horizontal="center" vertical="center"/>
      <protection locked="0"/>
    </xf>
    <xf numFmtId="0" fontId="196" fillId="38" borderId="131" xfId="52" applyFont="1" applyFill="1" applyBorder="1" applyAlignment="1" applyProtection="1">
      <alignment horizontal="center" vertical="center"/>
      <protection locked="0"/>
    </xf>
    <xf numFmtId="0" fontId="194" fillId="39" borderId="131" xfId="52" applyFont="1" applyFill="1" applyBorder="1" applyAlignment="1" applyProtection="1">
      <alignment horizontal="center" vertical="center"/>
      <protection locked="0"/>
    </xf>
    <xf numFmtId="0" fontId="194" fillId="39" borderId="132" xfId="52" applyFont="1" applyFill="1" applyBorder="1" applyAlignment="1" applyProtection="1">
      <alignment horizontal="center" vertical="center"/>
      <protection locked="0"/>
    </xf>
    <xf numFmtId="0" fontId="194" fillId="39" borderId="133" xfId="52" applyFont="1" applyFill="1" applyBorder="1" applyAlignment="1" applyProtection="1">
      <alignment horizontal="center" vertical="center"/>
      <protection locked="0"/>
    </xf>
    <xf numFmtId="0" fontId="197" fillId="0" borderId="10" xfId="52" applyFont="1" applyFill="1" applyBorder="1" applyAlignment="1" applyProtection="1">
      <alignment vertical="center" shrinkToFit="1"/>
      <protection locked="0"/>
    </xf>
    <xf numFmtId="0" fontId="198" fillId="0" borderId="120" xfId="52" applyFont="1" applyFill="1" applyBorder="1" applyAlignment="1" applyProtection="1">
      <alignment horizontal="center" vertical="center" shrinkToFit="1"/>
      <protection locked="0"/>
    </xf>
    <xf numFmtId="0" fontId="102" fillId="0" borderId="134" xfId="52" applyFont="1" applyFill="1" applyBorder="1" applyAlignment="1" applyProtection="1">
      <alignment vertical="center" shrinkToFit="1"/>
      <protection locked="0"/>
    </xf>
    <xf numFmtId="0" fontId="149" fillId="0" borderId="135" xfId="52" applyFont="1" applyFill="1" applyBorder="1" applyAlignment="1" applyProtection="1">
      <alignment vertical="center" shrinkToFit="1"/>
      <protection locked="0"/>
    </xf>
    <xf numFmtId="0" fontId="210" fillId="0" borderId="11" xfId="52" applyFont="1" applyFill="1" applyBorder="1" applyAlignment="1" applyProtection="1">
      <alignment horizontal="center" vertical="center" shrinkToFit="1"/>
      <protection locked="0"/>
    </xf>
    <xf numFmtId="0" fontId="205" fillId="39" borderId="124" xfId="52" applyFont="1" applyFill="1" applyBorder="1" applyAlignment="1" applyProtection="1">
      <alignment horizontal="center" vertical="center"/>
      <protection locked="0"/>
    </xf>
    <xf numFmtId="0" fontId="205" fillId="39" borderId="125" xfId="52" applyFont="1" applyFill="1" applyBorder="1" applyAlignment="1" applyProtection="1">
      <alignment horizontal="center" vertical="center"/>
      <protection locked="0"/>
    </xf>
    <xf numFmtId="0" fontId="205" fillId="39" borderId="119" xfId="52" applyFont="1" applyFill="1" applyBorder="1" applyAlignment="1" applyProtection="1">
      <alignment horizontal="center" vertical="center"/>
      <protection locked="0"/>
    </xf>
    <xf numFmtId="0" fontId="199" fillId="0" borderId="26" xfId="52" applyFont="1" applyFill="1" applyBorder="1" applyAlignment="1" applyProtection="1">
      <alignment horizontal="center" vertical="center" shrinkToFit="1"/>
      <protection locked="0"/>
    </xf>
    <xf numFmtId="0" fontId="13" fillId="0" borderId="121" xfId="52" applyFont="1" applyFill="1" applyBorder="1" applyAlignment="1" applyProtection="1">
      <alignment vertical="center" shrinkToFit="1"/>
      <protection locked="0"/>
    </xf>
    <xf numFmtId="0" fontId="149" fillId="0" borderId="122" xfId="52" applyFont="1" applyFill="1" applyBorder="1" applyAlignment="1" applyProtection="1">
      <alignment horizontal="center" vertical="center" shrinkToFit="1"/>
      <protection locked="0"/>
    </xf>
    <xf numFmtId="0" fontId="0" fillId="0" borderId="0" xfId="52" applyFont="1" applyFill="1" applyAlignment="1" applyProtection="1">
      <alignment vertical="center"/>
      <protection locked="0"/>
    </xf>
    <xf numFmtId="0" fontId="194" fillId="39" borderId="124" xfId="52" applyFont="1" applyFill="1" applyBorder="1" applyAlignment="1" applyProtection="1">
      <alignment horizontal="center" vertical="center"/>
      <protection locked="0"/>
    </xf>
    <xf numFmtId="0" fontId="207" fillId="39" borderId="124" xfId="52" applyFont="1" applyFill="1" applyBorder="1" applyAlignment="1" applyProtection="1">
      <alignment horizontal="center" vertical="center"/>
      <protection locked="0"/>
    </xf>
    <xf numFmtId="0" fontId="149" fillId="0" borderId="22" xfId="52" applyFont="1" applyFill="1" applyBorder="1" applyAlignment="1" applyProtection="1">
      <alignment horizontal="center" vertical="center" shrinkToFit="1"/>
      <protection locked="0"/>
    </xf>
    <xf numFmtId="0" fontId="149" fillId="0" borderId="113" xfId="52" applyFont="1" applyFill="1" applyBorder="1" applyAlignment="1" applyProtection="1">
      <alignment horizontal="center" vertical="center" shrinkToFit="1"/>
      <protection locked="0"/>
    </xf>
    <xf numFmtId="0" fontId="205" fillId="39" borderId="126" xfId="52" applyFont="1" applyFill="1" applyBorder="1" applyAlignment="1" applyProtection="1">
      <alignment horizontal="center" vertical="center"/>
      <protection locked="0"/>
    </xf>
    <xf numFmtId="0" fontId="208" fillId="39" borderId="126" xfId="52" applyFont="1" applyFill="1" applyBorder="1" applyAlignment="1" applyProtection="1">
      <alignment horizontal="center" vertical="center"/>
      <protection locked="0"/>
    </xf>
    <xf numFmtId="0" fontId="205" fillId="39" borderId="127" xfId="52" applyFont="1" applyFill="1" applyBorder="1" applyAlignment="1" applyProtection="1">
      <alignment horizontal="center" vertical="center"/>
      <protection locked="0"/>
    </xf>
    <xf numFmtId="0" fontId="205" fillId="39" borderId="128" xfId="52" applyFont="1" applyFill="1" applyBorder="1" applyAlignment="1" applyProtection="1">
      <alignment horizontal="center" vertical="center"/>
      <protection locked="0"/>
    </xf>
    <xf numFmtId="0" fontId="102" fillId="0" borderId="28" xfId="52" applyFont="1" applyFill="1" applyBorder="1" applyAlignment="1" applyProtection="1">
      <alignment vertical="center" shrinkToFit="1"/>
      <protection locked="0"/>
    </xf>
    <xf numFmtId="0" fontId="199" fillId="0" borderId="129" xfId="52" quotePrefix="1" applyFont="1" applyFill="1" applyBorder="1" applyAlignment="1" applyProtection="1">
      <alignment horizontal="center" vertical="center" shrinkToFit="1"/>
      <protection locked="0"/>
    </xf>
    <xf numFmtId="0" fontId="102" fillId="0" borderId="11" xfId="52" applyFont="1" applyFill="1" applyBorder="1" applyAlignment="1" applyProtection="1">
      <alignment horizontal="center" vertical="center" shrinkToFit="1"/>
      <protection locked="0"/>
    </xf>
    <xf numFmtId="0" fontId="102" fillId="0" borderId="136" xfId="52" applyFont="1" applyFill="1" applyBorder="1" applyAlignment="1" applyProtection="1">
      <alignment horizontal="center" vertical="center" shrinkToFit="1"/>
      <protection locked="0"/>
    </xf>
    <xf numFmtId="0" fontId="205" fillId="0" borderId="137" xfId="52" applyFont="1" applyFill="1" applyBorder="1" applyAlignment="1" applyProtection="1">
      <alignment vertical="center"/>
      <protection locked="0"/>
    </xf>
    <xf numFmtId="0" fontId="194" fillId="0" borderId="137" xfId="52" applyFont="1" applyFill="1" applyBorder="1" applyAlignment="1" applyProtection="1">
      <alignment horizontal="center" vertical="center"/>
      <protection locked="0"/>
    </xf>
    <xf numFmtId="0" fontId="196" fillId="0" borderId="131" xfId="52" applyFont="1" applyFill="1" applyBorder="1" applyAlignment="1" applyProtection="1">
      <alignment horizontal="center" vertical="center"/>
      <protection locked="0"/>
    </xf>
    <xf numFmtId="0" fontId="196" fillId="0" borderId="133" xfId="52" applyFont="1" applyFill="1" applyBorder="1" applyAlignment="1" applyProtection="1">
      <alignment horizontal="center" vertical="center"/>
      <protection locked="0"/>
    </xf>
    <xf numFmtId="0" fontId="100" fillId="0" borderId="138" xfId="52" applyFont="1" applyFill="1" applyBorder="1" applyAlignment="1" applyProtection="1">
      <alignment horizontal="center" vertical="center"/>
      <protection locked="0"/>
    </xf>
    <xf numFmtId="0" fontId="102" fillId="0" borderId="121" xfId="52" applyFont="1" applyFill="1" applyBorder="1" applyAlignment="1" applyProtection="1">
      <alignment vertical="center" shrinkToFit="1"/>
      <protection locked="0"/>
    </xf>
    <xf numFmtId="0" fontId="199" fillId="0" borderId="120" xfId="52" applyFont="1" applyFill="1" applyBorder="1" applyAlignment="1" applyProtection="1">
      <alignment horizontal="center" vertical="center" shrinkToFit="1"/>
      <protection locked="0"/>
    </xf>
    <xf numFmtId="0" fontId="149" fillId="0" borderId="134" xfId="52" applyFont="1" applyFill="1" applyBorder="1" applyAlignment="1" applyProtection="1">
      <alignment vertical="center" shrinkToFit="1"/>
      <protection locked="0"/>
    </xf>
    <xf numFmtId="0" fontId="204" fillId="0" borderId="139" xfId="52" applyFont="1" applyFill="1" applyBorder="1" applyAlignment="1" applyProtection="1">
      <alignment horizontal="center" vertical="center" shrinkToFit="1"/>
      <protection locked="0"/>
    </xf>
    <xf numFmtId="0" fontId="100" fillId="0" borderId="112" xfId="52" applyFont="1" applyFill="1" applyBorder="1" applyAlignment="1" applyProtection="1">
      <alignment horizontal="center" vertical="center"/>
      <protection locked="0"/>
    </xf>
    <xf numFmtId="0" fontId="149" fillId="0" borderId="140" xfId="52" applyFont="1" applyFill="1" applyBorder="1" applyAlignment="1" applyProtection="1">
      <alignment vertical="center" shrinkToFit="1"/>
      <protection locked="0"/>
    </xf>
    <xf numFmtId="0" fontId="202" fillId="0" borderId="26" xfId="52" quotePrefix="1" applyFont="1" applyFill="1" applyBorder="1" applyAlignment="1" applyProtection="1">
      <alignment horizontal="center" vertical="center" wrapText="1" shrinkToFit="1"/>
      <protection locked="0"/>
    </xf>
    <xf numFmtId="0" fontId="0" fillId="0" borderId="0" xfId="52" applyFont="1" applyFill="1" applyAlignment="1" applyProtection="1">
      <alignment horizontal="left" vertical="center"/>
      <protection locked="0"/>
    </xf>
    <xf numFmtId="0" fontId="205" fillId="38" borderId="141" xfId="52" applyFont="1" applyFill="1" applyBorder="1" applyAlignment="1" applyProtection="1">
      <alignment horizontal="center" vertical="center"/>
      <protection locked="0"/>
    </xf>
    <xf numFmtId="0" fontId="194" fillId="0" borderId="119" xfId="52" applyFont="1" applyFill="1" applyBorder="1" applyAlignment="1" applyProtection="1">
      <alignment horizontal="center" vertical="center"/>
      <protection locked="0"/>
    </xf>
    <xf numFmtId="0" fontId="102" fillId="0" borderId="140" xfId="52" applyFont="1" applyFill="1" applyBorder="1" applyAlignment="1" applyProtection="1">
      <alignment vertical="center" shrinkToFit="1"/>
      <protection locked="0"/>
    </xf>
    <xf numFmtId="0" fontId="205" fillId="27" borderId="126" xfId="52" applyFont="1" applyFill="1" applyBorder="1" applyAlignment="1" applyProtection="1">
      <alignment horizontal="center" vertical="center"/>
      <protection locked="0"/>
    </xf>
    <xf numFmtId="0" fontId="205" fillId="0" borderId="126" xfId="52" applyFont="1" applyFill="1" applyBorder="1" applyAlignment="1" applyProtection="1">
      <alignment horizontal="center" vertical="center" textRotation="255" shrinkToFit="1"/>
      <protection locked="0"/>
    </xf>
    <xf numFmtId="0" fontId="208" fillId="27" borderId="126" xfId="52" applyFont="1" applyFill="1" applyBorder="1" applyAlignment="1" applyProtection="1">
      <alignment horizontal="center" vertical="center"/>
      <protection locked="0"/>
    </xf>
    <xf numFmtId="0" fontId="100" fillId="0" borderId="114" xfId="52" applyFont="1" applyFill="1" applyBorder="1" applyAlignment="1" applyProtection="1">
      <alignment horizontal="center" vertical="center"/>
      <protection locked="0"/>
    </xf>
    <xf numFmtId="0" fontId="197" fillId="0" borderId="28" xfId="52" applyFont="1" applyFill="1" applyBorder="1" applyAlignment="1" applyProtection="1">
      <alignment vertical="center" shrinkToFit="1"/>
      <protection locked="0"/>
    </xf>
    <xf numFmtId="0" fontId="149" fillId="0" borderId="130" xfId="52" applyFont="1" applyFill="1" applyBorder="1" applyAlignment="1" applyProtection="1">
      <alignment vertical="center" shrinkToFit="1"/>
      <protection locked="0"/>
    </xf>
    <xf numFmtId="0" fontId="211" fillId="0" borderId="26" xfId="52" quotePrefix="1" applyFont="1" applyFill="1" applyBorder="1" applyAlignment="1" applyProtection="1">
      <alignment horizontal="center" vertical="center" wrapText="1" shrinkToFit="1"/>
      <protection locked="0"/>
    </xf>
    <xf numFmtId="0" fontId="210" fillId="0" borderId="103" xfId="52" applyFont="1" applyFill="1" applyBorder="1" applyAlignment="1" applyProtection="1">
      <alignment horizontal="center" vertical="center" shrinkToFit="1"/>
      <protection locked="0"/>
    </xf>
    <xf numFmtId="0" fontId="195" fillId="39" borderId="131" xfId="52" applyFont="1" applyFill="1" applyBorder="1" applyAlignment="1" applyProtection="1">
      <alignment horizontal="center" vertical="center"/>
      <protection locked="0"/>
    </xf>
    <xf numFmtId="0" fontId="195" fillId="38" borderId="131" xfId="52" applyFont="1" applyFill="1" applyBorder="1" applyAlignment="1" applyProtection="1">
      <alignment horizontal="center" vertical="center"/>
      <protection locked="0"/>
    </xf>
    <xf numFmtId="0" fontId="196" fillId="39" borderId="119" xfId="52" applyFont="1" applyFill="1" applyBorder="1" applyAlignment="1" applyProtection="1">
      <alignment horizontal="center" vertical="center"/>
      <protection locked="0"/>
    </xf>
    <xf numFmtId="0" fontId="196" fillId="39" borderId="124" xfId="52" applyFont="1" applyFill="1" applyBorder="1" applyAlignment="1" applyProtection="1">
      <alignment horizontal="center" vertical="center"/>
      <protection locked="0"/>
    </xf>
    <xf numFmtId="0" fontId="166" fillId="0" borderId="10" xfId="52" applyFont="1" applyFill="1" applyBorder="1" applyAlignment="1" applyProtection="1">
      <alignment vertical="center" shrinkToFit="1"/>
      <protection locked="0"/>
    </xf>
    <xf numFmtId="0" fontId="200" fillId="0" borderId="26" xfId="52" applyFont="1" applyFill="1" applyBorder="1" applyAlignment="1" applyProtection="1">
      <alignment horizontal="center" vertical="center" shrinkToFit="1"/>
      <protection locked="0"/>
    </xf>
    <xf numFmtId="0" fontId="204" fillId="0" borderId="11" xfId="52" applyFont="1" applyFill="1" applyBorder="1" applyAlignment="1" applyProtection="1">
      <alignment horizontal="center" vertical="center" shrinkToFit="1"/>
      <protection locked="0"/>
    </xf>
    <xf numFmtId="0" fontId="205" fillId="39" borderId="142" xfId="52" applyFont="1" applyFill="1" applyBorder="1" applyAlignment="1" applyProtection="1">
      <alignment horizontal="center" vertical="center"/>
      <protection locked="0"/>
    </xf>
    <xf numFmtId="0" fontId="205" fillId="39" borderId="126" xfId="52" applyFont="1" applyFill="1" applyBorder="1" applyAlignment="1" applyProtection="1">
      <alignment horizontal="center" vertical="center" textRotation="255" shrinkToFit="1"/>
      <protection locked="0"/>
    </xf>
    <xf numFmtId="0" fontId="208" fillId="39" borderId="126" xfId="52" applyFont="1" applyFill="1" applyBorder="1" applyAlignment="1" applyProtection="1">
      <alignment horizontal="center" vertical="center" textRotation="255" shrinkToFit="1"/>
      <protection locked="0"/>
    </xf>
    <xf numFmtId="0" fontId="196" fillId="39" borderId="127" xfId="52" applyFont="1" applyFill="1" applyBorder="1" applyAlignment="1" applyProtection="1">
      <alignment horizontal="center" vertical="center"/>
      <protection locked="0"/>
    </xf>
    <xf numFmtId="0" fontId="196" fillId="39" borderId="128" xfId="52" applyFont="1" applyFill="1" applyBorder="1" applyAlignment="1" applyProtection="1">
      <alignment horizontal="center" vertical="center"/>
      <protection locked="0"/>
    </xf>
    <xf numFmtId="0" fontId="198" fillId="0" borderId="129" xfId="52" quotePrefix="1" applyFont="1" applyFill="1" applyBorder="1" applyAlignment="1" applyProtection="1">
      <alignment horizontal="center" vertical="center" shrinkToFit="1"/>
      <protection locked="0"/>
    </xf>
    <xf numFmtId="0" fontId="202" fillId="0" borderId="129" xfId="52" quotePrefix="1" applyFont="1" applyFill="1" applyBorder="1" applyAlignment="1" applyProtection="1">
      <alignment horizontal="center" vertical="center" shrinkToFit="1"/>
      <protection locked="0"/>
    </xf>
    <xf numFmtId="0" fontId="204" fillId="0" borderId="44" xfId="52" applyFont="1" applyFill="1" applyBorder="1" applyAlignment="1" applyProtection="1">
      <alignment horizontal="center" vertical="center" shrinkToFit="1"/>
      <protection locked="0"/>
    </xf>
    <xf numFmtId="0" fontId="204" fillId="0" borderId="105" xfId="52" applyFont="1" applyFill="1" applyBorder="1" applyAlignment="1" applyProtection="1">
      <alignment horizontal="center" vertical="center" shrinkToFit="1"/>
      <protection locked="0"/>
    </xf>
    <xf numFmtId="0" fontId="194" fillId="0" borderId="132" xfId="52" applyFont="1" applyFill="1" applyBorder="1" applyAlignment="1" applyProtection="1">
      <alignment horizontal="center" vertical="center"/>
      <protection locked="0"/>
    </xf>
    <xf numFmtId="0" fontId="194" fillId="0" borderId="143" xfId="52" applyFont="1" applyFill="1" applyBorder="1" applyAlignment="1" applyProtection="1">
      <alignment horizontal="center" vertical="center"/>
      <protection locked="0"/>
    </xf>
    <xf numFmtId="0" fontId="149" fillId="0" borderId="121" xfId="52" applyFont="1" applyFill="1" applyBorder="1" applyAlignment="1" applyProtection="1">
      <alignment vertical="center" shrinkToFit="1"/>
      <protection locked="0"/>
    </xf>
    <xf numFmtId="0" fontId="102" fillId="0" borderId="124" xfId="52" applyFont="1" applyFill="1" applyBorder="1" applyAlignment="1" applyProtection="1">
      <alignment horizontal="center" vertical="center"/>
      <protection locked="0"/>
    </xf>
    <xf numFmtId="0" fontId="102" fillId="38" borderId="124" xfId="52" applyFont="1" applyFill="1" applyBorder="1" applyAlignment="1" applyProtection="1">
      <alignment horizontal="center" vertical="center"/>
      <protection locked="0"/>
    </xf>
    <xf numFmtId="0" fontId="101" fillId="0" borderId="124" xfId="52" applyFont="1" applyFill="1" applyBorder="1" applyAlignment="1" applyProtection="1">
      <alignment horizontal="center" vertical="center"/>
      <protection locked="0"/>
    </xf>
    <xf numFmtId="0" fontId="149" fillId="0" borderId="10" xfId="52" applyFont="1" applyFill="1" applyBorder="1" applyAlignment="1" applyProtection="1">
      <alignment vertical="center" shrinkToFit="1"/>
      <protection locked="0"/>
    </xf>
    <xf numFmtId="0" fontId="211" fillId="0" borderId="22" xfId="52" applyFont="1" applyFill="1" applyBorder="1" applyAlignment="1" applyProtection="1">
      <alignment horizontal="center" vertical="center" shrinkToFit="1"/>
      <protection locked="0"/>
    </xf>
    <xf numFmtId="0" fontId="211" fillId="0" borderId="103" xfId="52" applyFont="1" applyFill="1" applyBorder="1" applyAlignment="1" applyProtection="1">
      <alignment horizontal="center" vertical="center" shrinkToFit="1"/>
      <protection locked="0"/>
    </xf>
    <xf numFmtId="0" fontId="102" fillId="38" borderId="0" xfId="52" applyFont="1" applyFill="1" applyAlignment="1" applyProtection="1">
      <alignment vertical="center"/>
      <protection locked="0"/>
    </xf>
    <xf numFmtId="0" fontId="212" fillId="0" borderId="124" xfId="52" applyFont="1" applyFill="1" applyBorder="1" applyAlignment="1" applyProtection="1">
      <alignment horizontal="center" vertical="center"/>
      <protection locked="0"/>
    </xf>
    <xf numFmtId="0" fontId="159" fillId="0" borderId="124" xfId="52" applyFont="1" applyFill="1" applyBorder="1" applyAlignment="1" applyProtection="1">
      <alignment horizontal="center" vertical="center"/>
      <protection locked="0"/>
    </xf>
    <xf numFmtId="0" fontId="211" fillId="0" borderId="113" xfId="52" applyFont="1" applyFill="1" applyBorder="1" applyAlignment="1" applyProtection="1">
      <alignment horizontal="center" vertical="center" shrinkToFit="1"/>
      <protection locked="0"/>
    </xf>
    <xf numFmtId="0" fontId="102" fillId="0" borderId="126" xfId="52" applyFont="1" applyFill="1" applyBorder="1" applyAlignment="1" applyProtection="1">
      <alignment horizontal="center" vertical="center"/>
      <protection locked="0"/>
    </xf>
    <xf numFmtId="0" fontId="102" fillId="38" borderId="126" xfId="52" applyFont="1" applyFill="1" applyBorder="1" applyAlignment="1" applyProtection="1">
      <alignment horizontal="center" vertical="center"/>
      <protection locked="0"/>
    </xf>
    <xf numFmtId="0" fontId="102" fillId="0" borderId="126" xfId="52" applyFont="1" applyFill="1" applyBorder="1" applyAlignment="1" applyProtection="1">
      <alignment horizontal="center" vertical="center" textRotation="255" shrinkToFit="1"/>
      <protection locked="0"/>
    </xf>
    <xf numFmtId="0" fontId="157" fillId="0" borderId="126" xfId="52" applyFont="1" applyFill="1" applyBorder="1" applyAlignment="1" applyProtection="1">
      <alignment horizontal="center" vertical="center"/>
      <protection locked="0"/>
    </xf>
    <xf numFmtId="0" fontId="166" fillId="0" borderId="0" xfId="52" applyFont="1" applyFill="1" applyBorder="1" applyAlignment="1" applyProtection="1">
      <alignment vertical="center" shrinkToFit="1"/>
      <protection locked="0"/>
    </xf>
    <xf numFmtId="0" fontId="211" fillId="0" borderId="44" xfId="52" applyFont="1" applyFill="1" applyBorder="1" applyAlignment="1" applyProtection="1">
      <alignment horizontal="center" vertical="center" shrinkToFit="1"/>
      <protection locked="0"/>
    </xf>
    <xf numFmtId="0" fontId="211" fillId="0" borderId="105" xfId="52" applyFont="1" applyFill="1" applyBorder="1" applyAlignment="1" applyProtection="1">
      <alignment horizontal="center" vertical="center" shrinkToFit="1"/>
      <protection locked="0"/>
    </xf>
    <xf numFmtId="0" fontId="195" fillId="39" borderId="0" xfId="52" applyFont="1" applyFill="1" applyAlignment="1" applyProtection="1">
      <alignment vertical="center"/>
      <protection locked="0"/>
    </xf>
    <xf numFmtId="0" fontId="213" fillId="39" borderId="131" xfId="52" applyFont="1" applyFill="1" applyBorder="1" applyAlignment="1" applyProtection="1">
      <alignment vertical="center"/>
      <protection locked="0"/>
    </xf>
    <xf numFmtId="0" fontId="213" fillId="39" borderId="0" xfId="52" applyFont="1" applyFill="1" applyAlignment="1" applyProtection="1">
      <alignment vertical="center"/>
      <protection locked="0"/>
    </xf>
    <xf numFmtId="0" fontId="213" fillId="38" borderId="0" xfId="52" applyFont="1" applyFill="1" applyAlignment="1" applyProtection="1">
      <alignment vertical="center"/>
      <protection locked="0"/>
    </xf>
    <xf numFmtId="0" fontId="213" fillId="38" borderId="131" xfId="52" applyFont="1" applyFill="1" applyBorder="1" applyAlignment="1" applyProtection="1">
      <alignment vertical="center"/>
      <protection locked="0"/>
    </xf>
    <xf numFmtId="0" fontId="195" fillId="38" borderId="131" xfId="52" applyFont="1" applyFill="1" applyBorder="1" applyAlignment="1" applyProtection="1">
      <alignment vertical="center"/>
      <protection locked="0"/>
    </xf>
    <xf numFmtId="0" fontId="195" fillId="38" borderId="0" xfId="52" applyFont="1" applyFill="1" applyAlignment="1" applyProtection="1">
      <alignment vertical="center"/>
      <protection locked="0"/>
    </xf>
    <xf numFmtId="0" fontId="195" fillId="39" borderId="131" xfId="52" applyFont="1" applyFill="1" applyBorder="1" applyAlignment="1" applyProtection="1">
      <alignment vertical="center"/>
      <protection locked="0"/>
    </xf>
    <xf numFmtId="0" fontId="197" fillId="0" borderId="121" xfId="52" applyFont="1" applyFill="1" applyBorder="1" applyAlignment="1" applyProtection="1">
      <alignment vertical="center" shrinkToFit="1"/>
      <protection locked="0"/>
    </xf>
    <xf numFmtId="0" fontId="211" fillId="0" borderId="120" xfId="52" applyFont="1" applyFill="1" applyBorder="1" applyAlignment="1" applyProtection="1">
      <alignment horizontal="center" vertical="center" shrinkToFit="1"/>
      <protection locked="0"/>
    </xf>
    <xf numFmtId="0" fontId="102" fillId="39" borderId="124" xfId="52" applyFont="1" applyFill="1" applyBorder="1" applyAlignment="1" applyProtection="1">
      <alignment horizontal="center" vertical="center"/>
      <protection locked="0"/>
    </xf>
    <xf numFmtId="0" fontId="202" fillId="0" borderId="26" xfId="52" applyFont="1" applyFill="1" applyBorder="1" applyAlignment="1" applyProtection="1">
      <alignment horizontal="center" vertical="center" shrinkToFit="1"/>
      <protection locked="0"/>
    </xf>
    <xf numFmtId="0" fontId="204" fillId="0" borderId="113" xfId="52" applyFont="1" applyFill="1" applyBorder="1" applyAlignment="1" applyProtection="1">
      <alignment horizontal="center" vertical="center" shrinkToFit="1"/>
      <protection locked="0"/>
    </xf>
    <xf numFmtId="0" fontId="3" fillId="39" borderId="124" xfId="52" applyFont="1" applyFill="1" applyBorder="1" applyAlignment="1" applyProtection="1">
      <alignment horizontal="center" vertical="center"/>
      <protection locked="0"/>
    </xf>
    <xf numFmtId="0" fontId="159" fillId="39" borderId="124" xfId="52" applyFont="1" applyFill="1" applyBorder="1" applyAlignment="1" applyProtection="1">
      <alignment horizontal="center" vertical="center" shrinkToFit="1"/>
      <protection locked="0"/>
    </xf>
    <xf numFmtId="0" fontId="159" fillId="38" borderId="124" xfId="52" applyFont="1" applyFill="1" applyBorder="1" applyAlignment="1" applyProtection="1">
      <alignment horizontal="center" vertical="center"/>
      <protection locked="0"/>
    </xf>
    <xf numFmtId="0" fontId="214" fillId="39" borderId="124" xfId="52" applyFont="1" applyFill="1" applyBorder="1" applyAlignment="1" applyProtection="1">
      <alignment horizontal="center" vertical="center"/>
      <protection locked="0"/>
    </xf>
    <xf numFmtId="0" fontId="197" fillId="0" borderId="140" xfId="52" applyFont="1" applyFill="1" applyBorder="1" applyAlignment="1" applyProtection="1">
      <alignment vertical="center" shrinkToFit="1"/>
      <protection locked="0"/>
    </xf>
    <xf numFmtId="0" fontId="204" fillId="0" borderId="140" xfId="52" applyFont="1" applyFill="1" applyBorder="1" applyAlignment="1" applyProtection="1">
      <alignment vertical="center" shrinkToFit="1"/>
      <protection locked="0"/>
    </xf>
    <xf numFmtId="0" fontId="149" fillId="0" borderId="26" xfId="52" quotePrefix="1" applyFont="1" applyFill="1" applyBorder="1" applyAlignment="1" applyProtection="1">
      <alignment horizontal="center" vertical="center" shrinkToFit="1"/>
      <protection locked="0"/>
    </xf>
    <xf numFmtId="0" fontId="57" fillId="0" borderId="0" xfId="52" applyFont="1" applyFill="1" applyAlignment="1" applyProtection="1">
      <alignment vertical="center"/>
      <protection locked="0"/>
    </xf>
    <xf numFmtId="0" fontId="102" fillId="39" borderId="126" xfId="52" applyFont="1" applyFill="1" applyBorder="1" applyAlignment="1" applyProtection="1">
      <alignment horizontal="center" vertical="center"/>
      <protection locked="0"/>
    </xf>
    <xf numFmtId="0" fontId="215" fillId="38" borderId="126" xfId="52" applyFont="1" applyFill="1" applyBorder="1" applyAlignment="1" applyProtection="1">
      <alignment horizontal="center" vertical="center"/>
      <protection locked="0"/>
    </xf>
    <xf numFmtId="0" fontId="216" fillId="38" borderId="126" xfId="52" applyFont="1" applyFill="1" applyBorder="1" applyAlignment="1" applyProtection="1">
      <alignment horizontal="center" vertical="center"/>
      <protection locked="0"/>
    </xf>
    <xf numFmtId="0" fontId="216" fillId="39" borderId="126" xfId="52" applyFont="1" applyFill="1" applyBorder="1" applyAlignment="1" applyProtection="1">
      <alignment horizontal="center" vertical="center"/>
      <protection locked="0"/>
    </xf>
    <xf numFmtId="0" fontId="198" fillId="0" borderId="144" xfId="52" applyFont="1" applyFill="1" applyBorder="1" applyAlignment="1" applyProtection="1">
      <alignment horizontal="center" vertical="center" shrinkToFit="1"/>
      <protection locked="0"/>
    </xf>
    <xf numFmtId="0" fontId="217" fillId="0" borderId="130" xfId="52" applyFont="1" applyFill="1" applyBorder="1" applyAlignment="1" applyProtection="1">
      <alignment vertical="center"/>
      <protection locked="0"/>
    </xf>
    <xf numFmtId="0" fontId="217" fillId="0" borderId="129" xfId="52" applyFont="1" applyFill="1" applyBorder="1" applyAlignment="1" applyProtection="1">
      <alignment horizontal="center" vertical="center"/>
      <protection locked="0"/>
    </xf>
    <xf numFmtId="0" fontId="149" fillId="0" borderId="28" xfId="52" applyFont="1" applyFill="1" applyBorder="1" applyAlignment="1" applyProtection="1">
      <alignment vertical="center" shrinkToFit="1"/>
      <protection locked="0"/>
    </xf>
    <xf numFmtId="0" fontId="149" fillId="0" borderId="129" xfId="52" quotePrefix="1" applyFont="1" applyFill="1" applyBorder="1" applyAlignment="1" applyProtection="1">
      <alignment horizontal="center" vertical="center" shrinkToFit="1"/>
      <protection locked="0"/>
    </xf>
    <xf numFmtId="0" fontId="210" fillId="0" borderId="44" xfId="52" applyFont="1" applyFill="1" applyBorder="1" applyAlignment="1" applyProtection="1">
      <alignment horizontal="center" vertical="center" shrinkToFit="1"/>
      <protection locked="0"/>
    </xf>
    <xf numFmtId="0" fontId="210" fillId="0" borderId="136" xfId="52" applyFont="1" applyFill="1" applyBorder="1" applyAlignment="1" applyProtection="1">
      <alignment horizontal="center" vertical="center" shrinkToFit="1"/>
      <protection locked="0"/>
    </xf>
    <xf numFmtId="0" fontId="194" fillId="0" borderId="131" xfId="52" applyFont="1" applyFill="1" applyBorder="1" applyAlignment="1" applyProtection="1">
      <alignment horizontal="center" vertical="center"/>
      <protection locked="0"/>
    </xf>
    <xf numFmtId="0" fontId="101" fillId="0" borderId="131" xfId="52" applyFont="1" applyFill="1" applyBorder="1" applyAlignment="1" applyProtection="1">
      <alignment horizontal="center" vertical="center"/>
      <protection locked="0"/>
    </xf>
    <xf numFmtId="0" fontId="101" fillId="0" borderId="131" xfId="52" applyFont="1" applyFill="1" applyBorder="1" applyAlignment="1" applyProtection="1">
      <alignment vertical="center"/>
      <protection locked="0"/>
    </xf>
    <xf numFmtId="0" fontId="101" fillId="38" borderId="131" xfId="52" applyFont="1" applyFill="1" applyBorder="1" applyAlignment="1" applyProtection="1">
      <alignment horizontal="center" vertical="center"/>
      <protection locked="0"/>
    </xf>
    <xf numFmtId="0" fontId="101" fillId="38" borderId="131" xfId="52" applyFont="1" applyFill="1" applyBorder="1" applyAlignment="1" applyProtection="1">
      <alignment vertical="center"/>
      <protection locked="0"/>
    </xf>
    <xf numFmtId="0" fontId="196" fillId="0" borderId="131" xfId="52" applyFont="1" applyFill="1" applyBorder="1" applyAlignment="1" applyProtection="1">
      <alignment vertical="center"/>
      <protection locked="0"/>
    </xf>
    <xf numFmtId="0" fontId="196" fillId="38" borderId="131" xfId="52" applyFont="1" applyFill="1" applyBorder="1" applyAlignment="1" applyProtection="1">
      <alignment vertical="center"/>
      <protection locked="0"/>
    </xf>
    <xf numFmtId="0" fontId="196" fillId="0" borderId="132" xfId="52" applyFont="1" applyFill="1" applyBorder="1" applyAlignment="1" applyProtection="1">
      <alignment horizontal="center" vertical="center"/>
      <protection locked="0"/>
    </xf>
    <xf numFmtId="49" fontId="199" fillId="0" borderId="145" xfId="52" quotePrefix="1" applyNumberFormat="1" applyFont="1" applyFill="1" applyBorder="1" applyAlignment="1" applyProtection="1">
      <alignment horizontal="center" vertical="center" shrinkToFit="1"/>
      <protection locked="0"/>
    </xf>
    <xf numFmtId="0" fontId="13" fillId="0" borderId="134" xfId="52" applyFont="1" applyFill="1" applyBorder="1" applyAlignment="1" applyProtection="1">
      <alignment vertical="center" shrinkToFit="1"/>
      <protection locked="0"/>
    </xf>
    <xf numFmtId="0" fontId="199" fillId="0" borderId="145" xfId="52" quotePrefix="1" applyFont="1" applyFill="1" applyBorder="1" applyAlignment="1" applyProtection="1">
      <alignment horizontal="center" vertical="center" shrinkToFit="1"/>
      <protection locked="0"/>
    </xf>
    <xf numFmtId="0" fontId="194" fillId="0" borderId="125" xfId="52" applyFont="1" applyFill="1" applyBorder="1" applyAlignment="1" applyProtection="1">
      <alignment horizontal="center" vertical="center"/>
      <protection locked="0"/>
    </xf>
    <xf numFmtId="0" fontId="166" fillId="0" borderId="140" xfId="52" applyFont="1" applyFill="1" applyBorder="1" applyAlignment="1" applyProtection="1">
      <alignment vertical="center" shrinkToFit="1"/>
      <protection locked="0"/>
    </xf>
    <xf numFmtId="0" fontId="157" fillId="38" borderId="126" xfId="52" applyFont="1" applyFill="1" applyBorder="1" applyAlignment="1" applyProtection="1">
      <alignment horizontal="center" vertical="center"/>
      <protection locked="0"/>
    </xf>
    <xf numFmtId="0" fontId="102" fillId="0" borderId="130" xfId="52" applyFont="1" applyFill="1" applyBorder="1" applyAlignment="1" applyProtection="1">
      <alignment vertical="center" shrinkToFit="1"/>
      <protection locked="0"/>
    </xf>
    <xf numFmtId="0" fontId="199" fillId="0" borderId="146" xfId="52" quotePrefix="1" applyFont="1" applyFill="1" applyBorder="1" applyAlignment="1" applyProtection="1">
      <alignment horizontal="center" vertical="center" shrinkToFit="1"/>
      <protection locked="0"/>
    </xf>
    <xf numFmtId="0" fontId="101" fillId="39" borderId="131" xfId="52" applyFont="1" applyFill="1" applyBorder="1" applyAlignment="1" applyProtection="1">
      <alignment horizontal="center" vertical="center"/>
      <protection locked="0"/>
    </xf>
    <xf numFmtId="0" fontId="205" fillId="39" borderId="133" xfId="52" applyFont="1" applyFill="1" applyBorder="1" applyAlignment="1" applyProtection="1">
      <alignment vertical="center"/>
      <protection locked="0"/>
    </xf>
    <xf numFmtId="0" fontId="197" fillId="0" borderId="26" xfId="52" quotePrefix="1" applyFont="1" applyFill="1" applyBorder="1" applyAlignment="1" applyProtection="1">
      <alignment horizontal="center" vertical="center" shrinkToFit="1"/>
      <protection locked="0"/>
    </xf>
    <xf numFmtId="0" fontId="159" fillId="39" borderId="124" xfId="52" applyFont="1" applyFill="1" applyBorder="1" applyAlignment="1" applyProtection="1">
      <alignment horizontal="center" vertical="center"/>
      <protection locked="0"/>
    </xf>
    <xf numFmtId="0" fontId="194" fillId="39" borderId="124" xfId="52" applyFont="1" applyFill="1" applyBorder="1" applyAlignment="1" applyProtection="1">
      <alignment horizontal="center" vertical="center" shrinkToFit="1"/>
      <protection locked="0"/>
    </xf>
    <xf numFmtId="0" fontId="204" fillId="0" borderId="0" xfId="52" applyFont="1" applyFill="1" applyAlignment="1" applyProtection="1">
      <alignment horizontal="center" vertical="center"/>
      <protection locked="0"/>
    </xf>
    <xf numFmtId="0" fontId="204" fillId="0" borderId="113" xfId="52" applyFont="1" applyFill="1" applyBorder="1" applyAlignment="1" applyProtection="1">
      <alignment horizontal="center" vertical="center"/>
      <protection locked="0"/>
    </xf>
    <xf numFmtId="0" fontId="3" fillId="0" borderId="0" xfId="52" applyFont="1" applyFill="1" applyAlignment="1" applyProtection="1">
      <alignment horizontal="left"/>
      <protection locked="0"/>
    </xf>
    <xf numFmtId="0" fontId="13" fillId="0" borderId="0" xfId="52" quotePrefix="1" applyFont="1" applyFill="1" applyBorder="1" applyAlignment="1" applyProtection="1">
      <alignment horizontal="center" vertical="center" shrinkToFit="1"/>
      <protection locked="0"/>
    </xf>
    <xf numFmtId="0" fontId="218" fillId="0" borderId="0" xfId="52" applyFont="1" applyFill="1" applyBorder="1" applyAlignment="1" applyProtection="1">
      <alignment horizontal="center" vertical="center" shrinkToFit="1"/>
      <protection locked="0"/>
    </xf>
    <xf numFmtId="0" fontId="70" fillId="0" borderId="0" xfId="52" applyFont="1" applyFill="1" applyBorder="1" applyAlignment="1" applyProtection="1">
      <alignment horizontal="center" vertical="center" shrinkToFit="1"/>
      <protection locked="0"/>
    </xf>
    <xf numFmtId="0" fontId="102" fillId="39" borderId="126" xfId="52" applyFont="1" applyFill="1" applyBorder="1" applyAlignment="1" applyProtection="1">
      <alignment horizontal="center" vertical="center" wrapText="1"/>
      <protection locked="0"/>
    </xf>
    <xf numFmtId="0" fontId="157" fillId="39" borderId="126" xfId="52" applyFont="1" applyFill="1" applyBorder="1" applyAlignment="1" applyProtection="1">
      <alignment horizontal="center" vertical="center"/>
      <protection locked="0"/>
    </xf>
    <xf numFmtId="0" fontId="102" fillId="39" borderId="126" xfId="52" applyFont="1" applyFill="1" applyBorder="1" applyAlignment="1" applyProtection="1">
      <alignment horizontal="center" vertical="center" textRotation="255" shrinkToFit="1"/>
      <protection locked="0"/>
    </xf>
    <xf numFmtId="0" fontId="209" fillId="39" borderId="126" xfId="52" applyFont="1" applyFill="1" applyBorder="1" applyAlignment="1" applyProtection="1">
      <alignment horizontal="center" vertical="center"/>
      <protection locked="0"/>
    </xf>
    <xf numFmtId="0" fontId="199" fillId="0" borderId="144" xfId="52" quotePrefix="1" applyFont="1" applyFill="1" applyBorder="1" applyAlignment="1" applyProtection="1">
      <alignment horizontal="center" vertical="center" shrinkToFit="1"/>
      <protection locked="0"/>
    </xf>
    <xf numFmtId="0" fontId="149" fillId="0" borderId="103" xfId="52" applyFont="1" applyFill="1" applyBorder="1" applyAlignment="1" applyProtection="1">
      <alignment horizontal="center" vertical="center" shrinkToFit="1"/>
      <protection locked="0"/>
    </xf>
    <xf numFmtId="0" fontId="213" fillId="0" borderId="131" xfId="52" applyFont="1" applyFill="1" applyBorder="1" applyAlignment="1" applyProtection="1">
      <alignment vertical="center"/>
      <protection locked="0"/>
    </xf>
    <xf numFmtId="0" fontId="195" fillId="0" borderId="131" xfId="52" applyFont="1" applyFill="1" applyBorder="1" applyAlignment="1" applyProtection="1">
      <alignment vertical="center"/>
      <protection locked="0"/>
    </xf>
    <xf numFmtId="0" fontId="194" fillId="0" borderId="133" xfId="52" applyFont="1" applyFill="1" applyBorder="1" applyAlignment="1" applyProtection="1">
      <alignment horizontal="center" vertical="center"/>
      <protection locked="0"/>
    </xf>
    <xf numFmtId="0" fontId="150" fillId="0" borderId="120" xfId="52" quotePrefix="1" applyFont="1" applyFill="1" applyBorder="1" applyAlignment="1" applyProtection="1">
      <alignment horizontal="center" vertical="center" shrinkToFit="1"/>
      <protection locked="0"/>
    </xf>
    <xf numFmtId="0" fontId="219" fillId="0" borderId="122" xfId="52" applyFont="1" applyFill="1" applyBorder="1" applyAlignment="1" applyProtection="1">
      <alignment horizontal="center" vertical="center" shrinkToFit="1"/>
      <protection locked="0"/>
    </xf>
    <xf numFmtId="0" fontId="219" fillId="0" borderId="139" xfId="52" applyFont="1" applyFill="1" applyBorder="1" applyAlignment="1" applyProtection="1">
      <alignment horizontal="center" vertical="center" shrinkToFit="1"/>
      <protection locked="0"/>
    </xf>
    <xf numFmtId="0" fontId="149" fillId="0" borderId="140" xfId="52" applyFont="1" applyFill="1" applyBorder="1" applyAlignment="1" applyProtection="1">
      <alignment vertical="top" shrinkToFit="1"/>
      <protection locked="0"/>
    </xf>
    <xf numFmtId="0" fontId="150" fillId="0" borderId="26" xfId="52" quotePrefix="1" applyFont="1" applyFill="1" applyBorder="1" applyAlignment="1" applyProtection="1">
      <alignment horizontal="center" vertical="center" shrinkToFit="1"/>
      <protection locked="0"/>
    </xf>
    <xf numFmtId="0" fontId="197" fillId="0" borderId="10" xfId="52" applyFont="1" applyFill="1" applyBorder="1" applyAlignment="1" applyProtection="1">
      <alignment vertical="center"/>
      <protection locked="0"/>
    </xf>
    <xf numFmtId="0" fontId="219" fillId="0" borderId="22" xfId="52" applyFont="1" applyFill="1" applyBorder="1" applyAlignment="1" applyProtection="1">
      <alignment horizontal="center" vertical="center" shrinkToFit="1"/>
      <protection locked="0"/>
    </xf>
    <xf numFmtId="0" fontId="219" fillId="0" borderId="103" xfId="52" applyFont="1" applyFill="1" applyBorder="1" applyAlignment="1" applyProtection="1">
      <alignment horizontal="center" vertical="center" shrinkToFit="1"/>
      <protection locked="0"/>
    </xf>
    <xf numFmtId="0" fontId="199" fillId="0" borderId="129" xfId="52" applyFont="1" applyFill="1" applyBorder="1" applyAlignment="1" applyProtection="1">
      <alignment horizontal="center" vertical="center" shrinkToFit="1"/>
      <protection locked="0"/>
    </xf>
    <xf numFmtId="0" fontId="102" fillId="0" borderId="92" xfId="52" applyFont="1" applyFill="1" applyBorder="1" applyAlignment="1" applyProtection="1">
      <alignment vertical="top" shrinkToFit="1"/>
      <protection locked="0"/>
    </xf>
    <xf numFmtId="0" fontId="202" fillId="0" borderId="129" xfId="52" applyFont="1" applyFill="1" applyBorder="1" applyAlignment="1" applyProtection="1">
      <alignment horizontal="center" vertical="center" shrinkToFit="1"/>
      <protection locked="0"/>
    </xf>
    <xf numFmtId="0" fontId="149" fillId="0" borderId="44" xfId="52" applyFont="1" applyFill="1" applyBorder="1" applyAlignment="1" applyProtection="1">
      <alignment horizontal="center" vertical="center" shrinkToFit="1"/>
      <protection locked="0"/>
    </xf>
    <xf numFmtId="0" fontId="149" fillId="0" borderId="136" xfId="52" applyFont="1" applyFill="1" applyBorder="1" applyAlignment="1" applyProtection="1">
      <alignment horizontal="center" vertical="center" shrinkToFit="1"/>
      <protection locked="0"/>
    </xf>
    <xf numFmtId="0" fontId="101" fillId="39" borderId="132" xfId="52" applyFont="1" applyFill="1" applyBorder="1" applyAlignment="1" applyProtection="1">
      <alignment horizontal="center" vertical="center"/>
      <protection locked="0"/>
    </xf>
    <xf numFmtId="0" fontId="101" fillId="38" borderId="132" xfId="52" applyFont="1" applyFill="1" applyBorder="1" applyAlignment="1" applyProtection="1">
      <alignment horizontal="center" vertical="center"/>
      <protection locked="0"/>
    </xf>
    <xf numFmtId="0" fontId="196" fillId="38" borderId="132" xfId="52" applyFont="1" applyFill="1" applyBorder="1" applyAlignment="1" applyProtection="1">
      <alignment horizontal="center" vertical="center"/>
      <protection locked="0"/>
    </xf>
    <xf numFmtId="0" fontId="196" fillId="39" borderId="132" xfId="52" applyFont="1" applyFill="1" applyBorder="1" applyAlignment="1" applyProtection="1">
      <alignment horizontal="center" vertical="center"/>
      <protection locked="0"/>
    </xf>
    <xf numFmtId="0" fontId="101" fillId="39" borderId="124" xfId="52" applyFont="1" applyFill="1" applyBorder="1" applyAlignment="1" applyProtection="1">
      <alignment horizontal="center" vertical="center"/>
      <protection locked="0"/>
    </xf>
    <xf numFmtId="0" fontId="205" fillId="39" borderId="141" xfId="52" applyFont="1" applyFill="1" applyBorder="1" applyAlignment="1" applyProtection="1">
      <alignment horizontal="center" vertical="center"/>
      <protection locked="0"/>
    </xf>
    <xf numFmtId="0" fontId="166" fillId="0" borderId="103" xfId="52" applyFont="1" applyFill="1" applyBorder="1" applyAlignment="1" applyProtection="1">
      <alignment horizontal="center" vertical="center" shrinkToFit="1"/>
      <protection locked="0"/>
    </xf>
    <xf numFmtId="0" fontId="159" fillId="38" borderId="124" xfId="52" applyFont="1" applyFill="1" applyBorder="1" applyAlignment="1" applyProtection="1">
      <alignment horizontal="center" vertical="center" shrinkToFit="1"/>
      <protection locked="0"/>
    </xf>
    <xf numFmtId="0" fontId="194" fillId="38" borderId="124" xfId="52" applyFont="1" applyFill="1" applyBorder="1" applyAlignment="1" applyProtection="1">
      <alignment horizontal="center" vertical="center" shrinkToFit="1"/>
      <protection locked="0"/>
    </xf>
    <xf numFmtId="0" fontId="100" fillId="0" borderId="140" xfId="52" applyFont="1" applyFill="1" applyBorder="1" applyAlignment="1" applyProtection="1">
      <alignment vertical="center"/>
      <protection locked="0"/>
    </xf>
    <xf numFmtId="0" fontId="205" fillId="39" borderId="147" xfId="52" applyFont="1" applyFill="1" applyBorder="1" applyAlignment="1" applyProtection="1">
      <alignment horizontal="center" vertical="center"/>
      <protection locked="0"/>
    </xf>
    <xf numFmtId="0" fontId="102" fillId="39" borderId="147" xfId="52" applyFont="1" applyFill="1" applyBorder="1" applyAlignment="1" applyProtection="1">
      <alignment horizontal="center" vertical="center"/>
      <protection locked="0"/>
    </xf>
    <xf numFmtId="0" fontId="102" fillId="0" borderId="92" xfId="52" applyFont="1" applyFill="1" applyBorder="1" applyAlignment="1" applyProtection="1">
      <alignment vertical="center" shrinkToFit="1"/>
      <protection locked="0"/>
    </xf>
    <xf numFmtId="0" fontId="159" fillId="0" borderId="132" xfId="52" applyFont="1" applyFill="1" applyBorder="1" applyAlignment="1" applyProtection="1">
      <alignment horizontal="center" vertical="center"/>
      <protection locked="0"/>
    </xf>
    <xf numFmtId="0" fontId="100" fillId="0" borderId="140" xfId="52" applyFont="1" applyFill="1" applyBorder="1" applyAlignment="1" applyProtection="1">
      <alignment vertical="center" shrinkToFit="1"/>
      <protection locked="0"/>
    </xf>
    <xf numFmtId="0" fontId="70" fillId="0" borderId="26" xfId="52" quotePrefix="1" applyFont="1" applyFill="1" applyBorder="1" applyAlignment="1" applyProtection="1">
      <alignment horizontal="center" vertical="center" shrinkToFit="1"/>
      <protection locked="0"/>
    </xf>
    <xf numFmtId="0" fontId="201" fillId="0" borderId="0" xfId="52" applyFont="1" applyFill="1" applyBorder="1" applyAlignment="1" applyProtection="1">
      <alignment vertical="top" shrinkToFit="1"/>
      <protection locked="0"/>
    </xf>
    <xf numFmtId="0" fontId="194" fillId="27" borderId="124" xfId="52" applyFont="1" applyFill="1" applyBorder="1" applyAlignment="1" applyProtection="1">
      <alignment horizontal="center" vertical="center"/>
      <protection locked="0"/>
    </xf>
    <xf numFmtId="0" fontId="149" fillId="0" borderId="11" xfId="52" applyFont="1" applyFill="1" applyBorder="1" applyAlignment="1" applyProtection="1">
      <alignment horizontal="center" vertical="center" shrinkToFit="1"/>
      <protection locked="0"/>
    </xf>
    <xf numFmtId="0" fontId="159" fillId="39" borderId="131" xfId="52" applyFont="1" applyFill="1" applyBorder="1" applyAlignment="1" applyProtection="1">
      <alignment horizontal="center" vertical="center"/>
      <protection locked="0"/>
    </xf>
    <xf numFmtId="0" fontId="213" fillId="39" borderId="0" xfId="52" applyFont="1" applyFill="1" applyAlignment="1" applyProtection="1">
      <alignment horizontal="center" vertical="center"/>
      <protection locked="0"/>
    </xf>
    <xf numFmtId="0" fontId="213" fillId="39" borderId="131" xfId="52" applyFont="1" applyFill="1" applyBorder="1" applyAlignment="1" applyProtection="1">
      <alignment horizontal="center" vertical="center"/>
      <protection locked="0"/>
    </xf>
    <xf numFmtId="0" fontId="204" fillId="0" borderId="148" xfId="52" applyFont="1" applyFill="1" applyBorder="1" applyAlignment="1" applyProtection="1">
      <alignment horizontal="center" vertical="center" shrinkToFit="1"/>
      <protection locked="0"/>
    </xf>
    <xf numFmtId="0" fontId="13" fillId="39" borderId="124" xfId="52" applyFont="1" applyFill="1" applyBorder="1" applyAlignment="1" applyProtection="1">
      <alignment horizontal="center" vertical="center"/>
      <protection locked="0"/>
    </xf>
    <xf numFmtId="0" fontId="220" fillId="39" borderId="124" xfId="52" applyFont="1" applyFill="1" applyBorder="1" applyAlignment="1" applyProtection="1">
      <alignment horizontal="center" vertical="center"/>
      <protection locked="0"/>
    </xf>
    <xf numFmtId="0" fontId="220" fillId="38" borderId="124" xfId="52" applyFont="1" applyFill="1" applyBorder="1" applyAlignment="1" applyProtection="1">
      <alignment horizontal="center" vertical="center"/>
      <protection locked="0"/>
    </xf>
    <xf numFmtId="0" fontId="221" fillId="39" borderId="124" xfId="52" applyFont="1" applyFill="1" applyBorder="1" applyAlignment="1" applyProtection="1">
      <alignment horizontal="center" vertical="center"/>
      <protection locked="0"/>
    </xf>
    <xf numFmtId="0" fontId="221" fillId="38" borderId="124" xfId="52" applyFont="1" applyFill="1" applyBorder="1" applyAlignment="1" applyProtection="1">
      <alignment horizontal="center" vertical="center"/>
      <protection locked="0"/>
    </xf>
    <xf numFmtId="0" fontId="107" fillId="0" borderId="10" xfId="52" applyFont="1" applyFill="1" applyBorder="1" applyAlignment="1" applyProtection="1">
      <alignment vertical="center" shrinkToFit="1"/>
      <protection locked="0"/>
    </xf>
    <xf numFmtId="0" fontId="205" fillId="39" borderId="149" xfId="52" applyFont="1" applyFill="1" applyBorder="1" applyAlignment="1" applyProtection="1">
      <alignment horizontal="center" vertical="center"/>
      <protection locked="0"/>
    </xf>
    <xf numFmtId="0" fontId="102" fillId="39" borderId="149" xfId="52" applyFont="1" applyFill="1" applyBorder="1" applyAlignment="1" applyProtection="1">
      <alignment horizontal="center" vertical="center"/>
      <protection locked="0"/>
    </xf>
    <xf numFmtId="0" fontId="102" fillId="38" borderId="149" xfId="52" applyFont="1" applyFill="1" applyBorder="1" applyAlignment="1" applyProtection="1">
      <alignment horizontal="center" vertical="center"/>
      <protection locked="0"/>
    </xf>
    <xf numFmtId="0" fontId="157" fillId="39" borderId="149" xfId="52" applyFont="1" applyFill="1" applyBorder="1" applyAlignment="1" applyProtection="1">
      <alignment horizontal="center" vertical="center"/>
      <protection locked="0"/>
    </xf>
    <xf numFmtId="0" fontId="205" fillId="38" borderId="149" xfId="52" applyFont="1" applyFill="1" applyBorder="1" applyAlignment="1" applyProtection="1">
      <alignment horizontal="center" vertical="center"/>
      <protection locked="0"/>
    </xf>
    <xf numFmtId="0" fontId="208" fillId="38" borderId="149" xfId="52" applyFont="1" applyFill="1" applyBorder="1" applyAlignment="1" applyProtection="1">
      <alignment horizontal="center" vertical="center"/>
      <protection locked="0"/>
    </xf>
    <xf numFmtId="0" fontId="208" fillId="39" borderId="149" xfId="52" applyFont="1" applyFill="1" applyBorder="1" applyAlignment="1" applyProtection="1">
      <alignment horizontal="center" vertical="center"/>
      <protection locked="0"/>
    </xf>
    <xf numFmtId="0" fontId="205" fillId="39" borderId="150" xfId="52" applyFont="1" applyFill="1" applyBorder="1" applyAlignment="1" applyProtection="1">
      <alignment horizontal="center" vertical="center"/>
      <protection locked="0"/>
    </xf>
    <xf numFmtId="0" fontId="205" fillId="39" borderId="151" xfId="52" applyFont="1" applyFill="1" applyBorder="1" applyAlignment="1" applyProtection="1">
      <alignment horizontal="center" vertical="center"/>
      <protection locked="0"/>
    </xf>
    <xf numFmtId="0" fontId="149" fillId="0" borderId="115" xfId="52" applyFont="1" applyFill="1" applyBorder="1" applyAlignment="1" applyProtection="1">
      <alignment horizontal="center" vertical="center" shrinkToFit="1"/>
      <protection locked="0"/>
    </xf>
    <xf numFmtId="0" fontId="13" fillId="24" borderId="19" xfId="52" applyFont="1" applyFill="1" applyBorder="1" applyAlignment="1" applyProtection="1">
      <alignment horizontal="center" vertical="center"/>
      <protection locked="0"/>
    </xf>
    <xf numFmtId="0" fontId="13" fillId="40" borderId="19" xfId="52" applyFont="1" applyFill="1" applyBorder="1" applyAlignment="1" applyProtection="1">
      <alignment horizontal="center" vertical="center"/>
      <protection locked="0"/>
    </xf>
    <xf numFmtId="0" fontId="13" fillId="40" borderId="93" xfId="52" applyFont="1" applyFill="1" applyBorder="1" applyAlignment="1" applyProtection="1">
      <alignment horizontal="center" vertical="center"/>
      <protection locked="0"/>
    </xf>
    <xf numFmtId="0" fontId="13" fillId="30" borderId="152" xfId="52" applyFont="1" applyFill="1" applyBorder="1" applyAlignment="1" applyProtection="1">
      <alignment horizontal="center" vertical="center"/>
      <protection locked="0"/>
    </xf>
    <xf numFmtId="0" fontId="13" fillId="24" borderId="23" xfId="52" applyFont="1" applyFill="1" applyBorder="1" applyAlignment="1" applyProtection="1">
      <alignment horizontal="center" vertical="center"/>
      <protection locked="0"/>
    </xf>
    <xf numFmtId="0" fontId="13" fillId="24" borderId="0" xfId="52" applyFont="1" applyFill="1" applyBorder="1" applyAlignment="1" applyProtection="1">
      <alignment horizontal="center" vertical="center"/>
      <protection locked="0"/>
    </xf>
    <xf numFmtId="0" fontId="0" fillId="0" borderId="20" xfId="52" applyFont="1" applyFill="1" applyBorder="1" applyAlignment="1" applyProtection="1">
      <alignment horizontal="right" vertical="center"/>
      <protection locked="0"/>
    </xf>
    <xf numFmtId="0" fontId="0" fillId="0" borderId="10" xfId="52" applyFont="1" applyFill="1" applyBorder="1" applyAlignment="1" applyProtection="1">
      <alignment horizontal="left" vertical="center"/>
      <protection locked="0"/>
    </xf>
    <xf numFmtId="0" fontId="16" fillId="30" borderId="153" xfId="52" applyFont="1" applyFill="1" applyBorder="1" applyAlignment="1" applyProtection="1">
      <alignment horizontal="center" vertical="center"/>
      <protection locked="0"/>
    </xf>
    <xf numFmtId="0" fontId="16" fillId="0" borderId="0" xfId="52" applyFont="1" applyFill="1" applyBorder="1" applyAlignment="1" applyProtection="1">
      <alignment horizontal="center" vertical="center"/>
      <protection locked="0"/>
    </xf>
    <xf numFmtId="0" fontId="16" fillId="0" borderId="33" xfId="52" quotePrefix="1" applyFont="1" applyFill="1" applyBorder="1" applyAlignment="1" applyProtection="1">
      <alignment horizontal="center" vertical="center" shrinkToFit="1"/>
      <protection locked="0"/>
    </xf>
    <xf numFmtId="0" fontId="16" fillId="0" borderId="22" xfId="52" quotePrefix="1" applyFont="1" applyFill="1" applyBorder="1" applyAlignment="1" applyProtection="1">
      <alignment horizontal="center" vertical="center" shrinkToFit="1"/>
      <protection locked="0"/>
    </xf>
    <xf numFmtId="0" fontId="16" fillId="0" borderId="33" xfId="52" applyFont="1" applyFill="1" applyBorder="1" applyAlignment="1" applyProtection="1">
      <alignment horizontal="center" vertical="center"/>
      <protection locked="0"/>
    </xf>
    <xf numFmtId="0" fontId="24" fillId="0" borderId="33" xfId="52" quotePrefix="1" applyFont="1" applyFill="1" applyBorder="1" applyAlignment="1" applyProtection="1">
      <alignment horizontal="center" vertical="center"/>
      <protection locked="0"/>
    </xf>
    <xf numFmtId="0" fontId="16" fillId="30" borderId="153" xfId="52" quotePrefix="1" applyFont="1" applyFill="1" applyBorder="1" applyAlignment="1" applyProtection="1">
      <alignment horizontal="center" vertical="center"/>
      <protection locked="0"/>
    </xf>
    <xf numFmtId="0" fontId="16" fillId="0" borderId="11" xfId="52" quotePrefix="1" applyFont="1" applyFill="1" applyBorder="1" applyAlignment="1" applyProtection="1">
      <alignment horizontal="center" vertical="center"/>
      <protection locked="0"/>
    </xf>
    <xf numFmtId="0" fontId="16" fillId="0" borderId="0" xfId="52" quotePrefix="1" applyFont="1" applyFill="1" applyBorder="1" applyAlignment="1" applyProtection="1">
      <alignment horizontal="center" vertical="center"/>
      <protection locked="0"/>
    </xf>
    <xf numFmtId="0" fontId="16" fillId="30" borderId="153" xfId="52" applyFont="1" applyFill="1" applyBorder="1" applyAlignment="1" applyProtection="1">
      <alignment horizontal="center" vertical="center" wrapText="1"/>
      <protection locked="0"/>
    </xf>
    <xf numFmtId="0" fontId="16" fillId="0" borderId="0" xfId="52" applyFont="1" applyFill="1" applyBorder="1" applyAlignment="1" applyProtection="1">
      <alignment horizontal="center" vertical="center" wrapText="1"/>
      <protection locked="0"/>
    </xf>
    <xf numFmtId="0" fontId="16" fillId="30" borderId="154" xfId="52" applyFont="1" applyFill="1" applyBorder="1" applyAlignment="1" applyProtection="1">
      <alignment horizontal="center" vertical="center"/>
      <protection locked="0"/>
    </xf>
    <xf numFmtId="0" fontId="16" fillId="0" borderId="33" xfId="52" applyFont="1" applyFill="1" applyBorder="1" applyAlignment="1" applyProtection="1">
      <alignment horizontal="center" vertical="center" shrinkToFit="1"/>
      <protection locked="0"/>
    </xf>
    <xf numFmtId="0" fontId="16" fillId="0" borderId="0" xfId="52" applyFont="1" applyFill="1" applyBorder="1" applyAlignment="1" applyProtection="1">
      <alignment horizontal="center" vertical="center" shrinkToFit="1"/>
      <protection locked="0"/>
    </xf>
    <xf numFmtId="0" fontId="49" fillId="0" borderId="33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33" xfId="52" quotePrefix="1" applyFont="1" applyFill="1" applyBorder="1" applyAlignment="1" applyProtection="1">
      <alignment horizontal="center" vertical="center" shrinkToFit="1"/>
      <protection locked="0"/>
    </xf>
    <xf numFmtId="0" fontId="16" fillId="0" borderId="155" xfId="52" quotePrefix="1" applyFont="1" applyFill="1" applyBorder="1" applyAlignment="1" applyProtection="1">
      <alignment horizontal="center" vertical="center" shrinkToFit="1"/>
      <protection locked="0"/>
    </xf>
    <xf numFmtId="0" fontId="16" fillId="0" borderId="156" xfId="52" quotePrefix="1" applyFont="1" applyFill="1" applyBorder="1" applyAlignment="1" applyProtection="1">
      <alignment horizontal="center" vertical="center"/>
      <protection locked="0"/>
    </xf>
    <xf numFmtId="0" fontId="16" fillId="0" borderId="22" xfId="52" applyFont="1" applyFill="1" applyBorder="1" applyAlignment="1" applyProtection="1">
      <alignment horizontal="center" vertical="center" shrinkToFit="1"/>
      <protection locked="0"/>
    </xf>
    <xf numFmtId="0" fontId="16" fillId="0" borderId="11" xfId="52" quotePrefix="1" applyFont="1" applyFill="1" applyBorder="1" applyAlignment="1" applyProtection="1">
      <alignment horizontal="center" vertical="center" wrapText="1"/>
      <protection locked="0"/>
    </xf>
    <xf numFmtId="0" fontId="45" fillId="0" borderId="13" xfId="52" applyFont="1" applyFill="1" applyBorder="1" applyAlignment="1" applyProtection="1">
      <alignment horizontal="center" vertical="center"/>
      <protection locked="0"/>
    </xf>
    <xf numFmtId="0" fontId="13" fillId="0" borderId="16" xfId="52" applyFont="1" applyFill="1" applyBorder="1" applyAlignment="1" applyProtection="1">
      <alignment horizontal="left" vertical="center" shrinkToFit="1"/>
      <protection locked="0"/>
    </xf>
    <xf numFmtId="0" fontId="13" fillId="0" borderId="16" xfId="52" applyFont="1" applyFill="1" applyBorder="1" applyAlignment="1" applyProtection="1">
      <alignment horizontal="center" vertical="center"/>
      <protection locked="0"/>
    </xf>
    <xf numFmtId="0" fontId="13" fillId="30" borderId="157" xfId="52" applyFont="1" applyFill="1" applyBorder="1" applyAlignment="1" applyProtection="1">
      <alignment horizontal="center" vertical="center"/>
      <protection locked="0"/>
    </xf>
    <xf numFmtId="0" fontId="13" fillId="0" borderId="155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55" xfId="52" applyFont="1" applyFill="1" applyBorder="1" applyAlignment="1" applyProtection="1">
      <alignment horizontal="center" vertical="center"/>
      <protection locked="0"/>
    </xf>
    <xf numFmtId="0" fontId="13" fillId="0" borderId="10" xfId="52" applyFont="1" applyFill="1" applyBorder="1" applyAlignment="1" applyProtection="1">
      <alignment horizontal="left" vertical="center" shrinkToFit="1"/>
      <protection locked="0"/>
    </xf>
    <xf numFmtId="0" fontId="13" fillId="0" borderId="33" xfId="52" applyFont="1" applyFill="1" applyBorder="1" applyAlignment="1" applyProtection="1">
      <alignment horizontal="center" vertical="center"/>
      <protection locked="0"/>
    </xf>
    <xf numFmtId="0" fontId="13" fillId="30" borderId="158" xfId="52" quotePrefix="1" applyFont="1" applyFill="1" applyBorder="1" applyAlignment="1" applyProtection="1">
      <alignment horizontal="center" vertical="center"/>
      <protection locked="0"/>
    </xf>
    <xf numFmtId="0" fontId="13" fillId="0" borderId="156" xfId="52" quotePrefix="1" applyFont="1" applyFill="1" applyBorder="1" applyAlignment="1" applyProtection="1">
      <alignment horizontal="center" vertical="center"/>
      <protection locked="0"/>
    </xf>
    <xf numFmtId="0" fontId="13" fillId="0" borderId="30" xfId="52" applyFont="1" applyFill="1" applyBorder="1" applyAlignment="1" applyProtection="1">
      <alignment horizontal="center" vertical="center"/>
      <protection locked="0"/>
    </xf>
    <xf numFmtId="0" fontId="13" fillId="30" borderId="159" xfId="52" applyFont="1" applyFill="1" applyBorder="1" applyAlignment="1" applyProtection="1">
      <alignment horizontal="center" vertical="center" wrapText="1"/>
      <protection locked="0"/>
    </xf>
    <xf numFmtId="0" fontId="13" fillId="0" borderId="160" xfId="52" applyFont="1" applyFill="1" applyBorder="1" applyAlignment="1" applyProtection="1">
      <alignment horizontal="center" vertical="center" wrapText="1"/>
      <protection locked="0"/>
    </xf>
    <xf numFmtId="0" fontId="16" fillId="0" borderId="31" xfId="52" quotePrefix="1" applyFont="1" applyFill="1" applyBorder="1" applyAlignment="1" applyProtection="1">
      <alignment horizontal="center" vertical="center" wrapText="1"/>
      <protection locked="0"/>
    </xf>
    <xf numFmtId="0" fontId="17" fillId="0" borderId="13" xfId="52" applyFont="1" applyFill="1" applyBorder="1" applyAlignment="1" applyProtection="1">
      <alignment horizontal="left" vertical="center"/>
      <protection locked="0"/>
    </xf>
    <xf numFmtId="0" fontId="13" fillId="30" borderId="154" xfId="52" applyFont="1" applyFill="1" applyBorder="1" applyAlignment="1" applyProtection="1">
      <alignment horizontal="center" vertical="center"/>
      <protection locked="0"/>
    </xf>
    <xf numFmtId="0" fontId="13" fillId="0" borderId="14" xfId="52" applyFont="1" applyFill="1" applyBorder="1" applyAlignment="1" applyProtection="1">
      <alignment horizontal="center" vertical="center"/>
      <protection locked="0"/>
    </xf>
    <xf numFmtId="0" fontId="13" fillId="30" borderId="153" xfId="52" applyFont="1" applyFill="1" applyBorder="1" applyAlignment="1" applyProtection="1">
      <alignment horizontal="center" vertical="center"/>
      <protection locked="0"/>
    </xf>
    <xf numFmtId="0" fontId="13" fillId="0" borderId="33" xfId="52" quotePrefix="1" applyFont="1" applyFill="1" applyBorder="1" applyAlignment="1" applyProtection="1">
      <alignment horizontal="center" vertical="center"/>
      <protection locked="0"/>
    </xf>
    <xf numFmtId="0" fontId="13" fillId="0" borderId="155" xfId="52" quotePrefix="1" applyFont="1" applyFill="1" applyBorder="1" applyAlignment="1" applyProtection="1">
      <alignment horizontal="center" vertical="center"/>
      <protection locked="0"/>
    </xf>
    <xf numFmtId="0" fontId="13" fillId="0" borderId="33" xfId="52" applyFont="1" applyFill="1" applyBorder="1" applyAlignment="1" applyProtection="1">
      <alignment horizontal="center" vertical="center" shrinkToFit="1"/>
      <protection locked="0"/>
    </xf>
    <xf numFmtId="0" fontId="43" fillId="30" borderId="158" xfId="52" quotePrefix="1" applyFont="1" applyFill="1" applyBorder="1" applyAlignment="1" applyProtection="1">
      <alignment horizontal="center" vertical="center"/>
      <protection locked="0"/>
    </xf>
    <xf numFmtId="0" fontId="13" fillId="0" borderId="156" xfId="52" applyFont="1" applyFill="1" applyBorder="1" applyAlignment="1" applyProtection="1">
      <alignment horizontal="center" vertical="center"/>
      <protection locked="0"/>
    </xf>
    <xf numFmtId="0" fontId="13" fillId="0" borderId="22" xfId="52" quotePrefix="1" applyFont="1" applyFill="1" applyBorder="1" applyAlignment="1" applyProtection="1">
      <alignment horizontal="center" vertical="center"/>
      <protection locked="0"/>
    </xf>
    <xf numFmtId="0" fontId="13" fillId="0" borderId="10" xfId="52" quotePrefix="1" applyFont="1" applyFill="1" applyBorder="1" applyAlignment="1" applyProtection="1">
      <alignment horizontal="center" vertical="center"/>
      <protection locked="0"/>
    </xf>
    <xf numFmtId="0" fontId="13" fillId="0" borderId="22" xfId="52" applyFont="1" applyFill="1" applyBorder="1" applyAlignment="1" applyProtection="1">
      <alignment vertical="center"/>
      <protection locked="0"/>
    </xf>
    <xf numFmtId="0" fontId="13" fillId="30" borderId="153" xfId="52" applyFont="1" applyFill="1" applyBorder="1" applyAlignment="1" applyProtection="1">
      <alignment vertical="center"/>
      <protection locked="0"/>
    </xf>
    <xf numFmtId="0" fontId="13" fillId="0" borderId="11" xfId="52" applyFont="1" applyFill="1" applyBorder="1" applyAlignment="1" applyProtection="1">
      <alignment vertical="center"/>
      <protection locked="0"/>
    </xf>
    <xf numFmtId="0" fontId="17" fillId="0" borderId="10" xfId="52" applyFont="1" applyFill="1" applyBorder="1" applyAlignment="1" applyProtection="1">
      <alignment horizontal="center" vertical="center" shrinkToFit="1"/>
      <protection locked="0"/>
    </xf>
    <xf numFmtId="0" fontId="13" fillId="30" borderId="153" xfId="52" applyFont="1" applyFill="1" applyBorder="1" applyAlignment="1" applyProtection="1">
      <alignment horizontal="center" vertical="center" wrapText="1"/>
      <protection locked="0"/>
    </xf>
    <xf numFmtId="0" fontId="17" fillId="0" borderId="13" xfId="52" applyFont="1" applyFill="1" applyBorder="1" applyAlignment="1" applyProtection="1">
      <alignment horizontal="center" vertical="center" shrinkToFit="1"/>
      <protection locked="0"/>
    </xf>
    <xf numFmtId="0" fontId="13" fillId="30" borderId="158" xfId="52" applyFont="1" applyFill="1" applyBorder="1" applyAlignment="1" applyProtection="1">
      <alignment horizontal="center" vertical="center"/>
      <protection locked="0"/>
    </xf>
    <xf numFmtId="0" fontId="17" fillId="0" borderId="13" xfId="52" applyFont="1" applyFill="1" applyBorder="1" applyAlignment="1" applyProtection="1">
      <alignment horizontal="center" vertical="center"/>
      <protection locked="0"/>
    </xf>
    <xf numFmtId="0" fontId="13" fillId="0" borderId="161" xfId="52" applyFont="1" applyFill="1" applyBorder="1" applyAlignment="1" applyProtection="1">
      <alignment horizontal="center" vertical="center" shrinkToFit="1"/>
      <protection locked="0"/>
    </xf>
    <xf numFmtId="0" fontId="13" fillId="30" borderId="162" xfId="52" applyFont="1" applyFill="1" applyBorder="1" applyAlignment="1" applyProtection="1">
      <alignment horizontal="center" vertical="center"/>
      <protection locked="0"/>
    </xf>
    <xf numFmtId="0" fontId="13" fillId="30" borderId="163" xfId="52" applyFont="1" applyFill="1" applyBorder="1" applyAlignment="1" applyProtection="1">
      <alignment horizontal="center" vertical="center" wrapText="1"/>
      <protection locked="0"/>
    </xf>
    <xf numFmtId="0" fontId="13" fillId="0" borderId="164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3" xfId="52" quotePrefix="1" applyFont="1" applyFill="1" applyBorder="1" applyAlignment="1" applyProtection="1">
      <alignment horizontal="center" vertical="center"/>
      <protection locked="0"/>
    </xf>
    <xf numFmtId="0" fontId="13" fillId="30" borderId="154" xfId="52" applyFont="1" applyFill="1" applyBorder="1" applyAlignment="1" applyProtection="1">
      <alignment horizontal="center" vertical="center" shrinkToFit="1"/>
      <protection locked="0"/>
    </xf>
    <xf numFmtId="0" fontId="13" fillId="0" borderId="11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65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164" xfId="52" applyFont="1" applyFill="1" applyBorder="1" applyAlignment="1" applyProtection="1">
      <alignment horizontal="center" vertical="center" wrapText="1"/>
      <protection locked="0"/>
    </xf>
    <xf numFmtId="0" fontId="13" fillId="0" borderId="33" xfId="52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52" applyFont="1" applyFill="1" applyBorder="1" applyAlignment="1" applyProtection="1">
      <alignment horizontal="center" vertical="center" wrapText="1"/>
      <protection locked="0"/>
    </xf>
    <xf numFmtId="0" fontId="17" fillId="0" borderId="13" xfId="52" quotePrefix="1" applyFont="1" applyFill="1" applyBorder="1" applyAlignment="1" applyProtection="1">
      <alignment horizontal="center" vertical="center"/>
      <protection locked="0"/>
    </xf>
    <xf numFmtId="0" fontId="13" fillId="30" borderId="166" xfId="52" applyFont="1" applyFill="1" applyBorder="1" applyAlignment="1" applyProtection="1">
      <alignment horizontal="center" vertical="center"/>
      <protection locked="0"/>
    </xf>
    <xf numFmtId="0" fontId="13" fillId="0" borderId="0" xfId="52" applyFont="1" applyFill="1" applyBorder="1" applyAlignment="1" applyProtection="1">
      <alignment horizontal="center" vertical="center" textRotation="255"/>
      <protection locked="0"/>
    </xf>
    <xf numFmtId="0" fontId="49" fillId="0" borderId="16" xfId="52" applyFont="1" applyFill="1" applyBorder="1" applyAlignment="1" applyProtection="1">
      <alignment horizontal="center" vertical="center"/>
      <protection locked="0"/>
    </xf>
    <xf numFmtId="0" fontId="13" fillId="0" borderId="11" xfId="52" applyFont="1" applyFill="1" applyBorder="1" applyAlignment="1" applyProtection="1">
      <alignment horizontal="center" vertical="center" wrapText="1"/>
      <protection locked="0"/>
    </xf>
    <xf numFmtId="0" fontId="71" fillId="0" borderId="33" xfId="52" quotePrefix="1" applyFont="1" applyFill="1" applyBorder="1" applyAlignment="1" applyProtection="1">
      <alignment horizontal="center" vertical="center" wrapText="1"/>
      <protection locked="0"/>
    </xf>
    <xf numFmtId="0" fontId="13" fillId="0" borderId="33" xfId="0" applyFont="1" applyFill="1" applyBorder="1" applyAlignment="1">
      <alignment horizontal="center" vertical="center"/>
    </xf>
    <xf numFmtId="0" fontId="13" fillId="0" borderId="155" xfId="52" applyFont="1" applyFill="1" applyBorder="1" applyAlignment="1" applyProtection="1">
      <alignment horizontal="center" vertical="center" shrinkToFit="1"/>
      <protection locked="0"/>
    </xf>
    <xf numFmtId="0" fontId="13" fillId="0" borderId="156" xfId="52" applyFont="1" applyFill="1" applyBorder="1" applyAlignment="1" applyProtection="1">
      <alignment horizontal="center" vertical="center" shrinkToFit="1"/>
      <protection locked="0"/>
    </xf>
    <xf numFmtId="0" fontId="17" fillId="0" borderId="30" xfId="52" applyFont="1" applyFill="1" applyBorder="1" applyAlignment="1" applyProtection="1">
      <alignment horizontal="center" vertical="center" shrinkToFit="1"/>
      <protection locked="0"/>
    </xf>
    <xf numFmtId="0" fontId="13" fillId="0" borderId="36" xfId="52" applyFont="1" applyFill="1" applyBorder="1" applyAlignment="1" applyProtection="1">
      <alignment horizontal="center" vertical="center" shrinkToFit="1"/>
      <protection locked="0"/>
    </xf>
    <xf numFmtId="0" fontId="17" fillId="0" borderId="21" xfId="52" applyFont="1" applyFill="1" applyBorder="1" applyAlignment="1" applyProtection="1">
      <alignment horizontal="center" vertical="center" shrinkToFit="1"/>
      <protection locked="0"/>
    </xf>
    <xf numFmtId="0" fontId="13" fillId="0" borderId="14" xfId="52" quotePrefix="1" applyFont="1" applyFill="1" applyBorder="1" applyAlignment="1" applyProtection="1">
      <alignment horizontal="center" vertical="center" wrapText="1"/>
      <protection locked="0"/>
    </xf>
    <xf numFmtId="0" fontId="13" fillId="0" borderId="14" xfId="52" quotePrefix="1" applyFont="1" applyFill="1" applyBorder="1" applyAlignment="1" applyProtection="1">
      <alignment horizontal="center" vertical="center" shrinkToFit="1"/>
      <protection locked="0"/>
    </xf>
    <xf numFmtId="0" fontId="13" fillId="0" borderId="20" xfId="52" applyFont="1" applyFill="1" applyBorder="1" applyAlignment="1" applyProtection="1">
      <alignment horizontal="center" vertical="center" wrapText="1"/>
      <protection locked="0"/>
    </xf>
    <xf numFmtId="0" fontId="69" fillId="0" borderId="33" xfId="52" quotePrefix="1" applyFont="1" applyFill="1" applyBorder="1" applyAlignment="1" applyProtection="1">
      <alignment horizontal="center" vertical="center"/>
      <protection locked="0"/>
    </xf>
    <xf numFmtId="0" fontId="13" fillId="0" borderId="33" xfId="52" applyFont="1" applyFill="1" applyBorder="1" applyAlignment="1" applyProtection="1">
      <alignment horizontal="center" vertical="center" wrapText="1"/>
      <protection locked="0"/>
    </xf>
    <xf numFmtId="0" fontId="13" fillId="0" borderId="155" xfId="52" applyFont="1" applyFill="1" applyBorder="1" applyAlignment="1" applyProtection="1">
      <alignment horizontal="center" vertical="center" wrapText="1"/>
      <protection locked="0"/>
    </xf>
    <xf numFmtId="0" fontId="13" fillId="0" borderId="156" xfId="52" applyFont="1" applyFill="1" applyBorder="1" applyAlignment="1" applyProtection="1">
      <alignment horizontal="center" vertical="center" wrapText="1"/>
      <protection locked="0"/>
    </xf>
    <xf numFmtId="0" fontId="69" fillId="0" borderId="36" xfId="52" applyFont="1" applyFill="1" applyBorder="1" applyAlignment="1" applyProtection="1">
      <alignment horizontal="center" vertical="center" wrapText="1"/>
      <protection locked="0"/>
    </xf>
    <xf numFmtId="0" fontId="13" fillId="0" borderId="14" xfId="52" applyFont="1" applyFill="1" applyBorder="1" applyAlignment="1" applyProtection="1">
      <alignment horizontal="center" vertical="center" wrapText="1"/>
      <protection locked="0"/>
    </xf>
    <xf numFmtId="0" fontId="29" fillId="0" borderId="30" xfId="52" applyFont="1" applyFill="1" applyBorder="1" applyAlignment="1" applyProtection="1">
      <alignment horizontal="center" vertical="center" shrinkToFit="1"/>
      <protection locked="0"/>
    </xf>
    <xf numFmtId="0" fontId="29" fillId="0" borderId="160" xfId="52" applyFont="1" applyFill="1" applyBorder="1" applyAlignment="1" applyProtection="1">
      <alignment horizontal="center" vertical="center" shrinkToFit="1"/>
      <protection locked="0"/>
    </xf>
    <xf numFmtId="0" fontId="29" fillId="0" borderId="0" xfId="52" applyFont="1" applyFill="1" applyBorder="1" applyAlignment="1" applyProtection="1">
      <alignment horizontal="center" vertical="center" shrinkToFit="1"/>
      <protection locked="0"/>
    </xf>
    <xf numFmtId="0" fontId="16" fillId="0" borderId="155" xfId="52" applyFont="1" applyFill="1" applyBorder="1" applyAlignment="1" applyProtection="1">
      <alignment horizontal="center" vertical="center"/>
      <protection locked="0"/>
    </xf>
    <xf numFmtId="0" fontId="29" fillId="0" borderId="33" xfId="52" applyFont="1" applyFill="1" applyBorder="1" applyAlignment="1" applyProtection="1">
      <alignment horizontal="center" vertical="center" wrapText="1"/>
      <protection locked="0"/>
    </xf>
    <xf numFmtId="0" fontId="29" fillId="0" borderId="155" xfId="52" applyFont="1" applyFill="1" applyBorder="1" applyAlignment="1" applyProtection="1">
      <alignment horizontal="center" vertical="center" wrapText="1"/>
      <protection locked="0"/>
    </xf>
    <xf numFmtId="0" fontId="29" fillId="0" borderId="156" xfId="52" applyFont="1" applyFill="1" applyBorder="1" applyAlignment="1" applyProtection="1">
      <alignment horizontal="center" vertical="center" wrapText="1"/>
      <protection locked="0"/>
    </xf>
    <xf numFmtId="0" fontId="29" fillId="0" borderId="0" xfId="52" applyFont="1" applyFill="1" applyBorder="1" applyAlignment="1" applyProtection="1">
      <alignment horizontal="center" vertical="center" wrapText="1"/>
      <protection locked="0"/>
    </xf>
    <xf numFmtId="0" fontId="13" fillId="0" borderId="0" xfId="52" quotePrefix="1" applyFont="1" applyFill="1" applyBorder="1" applyAlignment="1" applyProtection="1">
      <alignment horizontal="center" vertical="center" wrapText="1"/>
      <protection locked="0"/>
    </xf>
    <xf numFmtId="0" fontId="24" fillId="41" borderId="37" xfId="52" quotePrefix="1" applyFont="1" applyFill="1" applyBorder="1" applyAlignment="1" applyProtection="1">
      <alignment horizontal="left" vertical="center"/>
      <protection locked="0"/>
    </xf>
    <xf numFmtId="0" fontId="24" fillId="27" borderId="37" xfId="52" quotePrefix="1" applyFont="1" applyFill="1" applyBorder="1" applyAlignment="1" applyProtection="1">
      <alignment vertical="center"/>
      <protection locked="0"/>
    </xf>
    <xf numFmtId="0" fontId="24" fillId="0" borderId="38" xfId="52" quotePrefix="1" applyFont="1" applyFill="1" applyBorder="1" applyAlignment="1" applyProtection="1">
      <alignment horizontal="left" vertical="center"/>
      <protection locked="0"/>
    </xf>
    <xf numFmtId="0" fontId="24" fillId="41" borderId="44" xfId="52" applyFont="1" applyFill="1" applyBorder="1" applyAlignment="1" applyProtection="1">
      <alignment horizontal="center" vertical="center"/>
      <protection locked="0"/>
    </xf>
    <xf numFmtId="0" fontId="24" fillId="27" borderId="116" xfId="52" applyFont="1" applyFill="1" applyBorder="1" applyAlignment="1" applyProtection="1">
      <alignment horizontal="center" vertical="center"/>
      <protection locked="0"/>
    </xf>
    <xf numFmtId="0" fontId="24" fillId="41" borderId="37" xfId="52" applyFont="1" applyFill="1" applyBorder="1" applyAlignment="1" applyProtection="1">
      <alignment horizontal="center" vertical="center"/>
      <protection locked="0"/>
    </xf>
    <xf numFmtId="0" fontId="24" fillId="0" borderId="48" xfId="52" applyFont="1" applyFill="1" applyBorder="1" applyAlignment="1" applyProtection="1">
      <alignment horizontal="center" vertical="center"/>
      <protection locked="0"/>
    </xf>
    <xf numFmtId="0" fontId="24" fillId="41" borderId="15" xfId="52" applyFont="1" applyFill="1" applyBorder="1" applyAlignment="1" applyProtection="1">
      <alignment horizontal="center" vertical="center"/>
      <protection locked="0"/>
    </xf>
    <xf numFmtId="0" fontId="24" fillId="0" borderId="93" xfId="52" applyFont="1" applyFill="1" applyBorder="1" applyAlignment="1" applyProtection="1">
      <alignment horizontal="center" vertical="center"/>
      <protection locked="0"/>
    </xf>
    <xf numFmtId="0" fontId="24" fillId="41" borderId="18" xfId="52" applyFont="1" applyFill="1" applyBorder="1" applyAlignment="1" applyProtection="1">
      <alignment vertical="center"/>
      <protection locked="0"/>
    </xf>
    <xf numFmtId="0" fontId="24" fillId="0" borderId="17" xfId="52" applyFont="1" applyFill="1" applyBorder="1" applyAlignment="1" applyProtection="1">
      <alignment vertical="center"/>
      <protection locked="0"/>
    </xf>
    <xf numFmtId="0" fontId="24" fillId="0" borderId="82" xfId="52" applyFont="1" applyFill="1" applyBorder="1" applyAlignment="1" applyProtection="1">
      <alignment vertical="center"/>
      <protection locked="0"/>
    </xf>
    <xf numFmtId="0" fontId="24" fillId="0" borderId="65" xfId="52" applyFont="1" applyFill="1" applyBorder="1" applyAlignment="1" applyProtection="1">
      <alignment vertical="center"/>
      <protection locked="0"/>
    </xf>
    <xf numFmtId="0" fontId="24" fillId="41" borderId="65" xfId="52" applyFont="1" applyFill="1" applyBorder="1" applyAlignment="1" applyProtection="1">
      <alignment horizontal="center" vertical="center"/>
      <protection locked="0"/>
    </xf>
    <xf numFmtId="0" fontId="24" fillId="0" borderId="60" xfId="52" applyFont="1" applyFill="1" applyBorder="1" applyAlignment="1" applyProtection="1">
      <alignment horizontal="center" vertical="center"/>
      <protection locked="0"/>
    </xf>
    <xf numFmtId="0" fontId="24" fillId="0" borderId="167" xfId="52" applyFont="1" applyFill="1" applyBorder="1" applyAlignment="1" applyProtection="1">
      <alignment horizontal="center" vertical="center"/>
      <protection locked="0"/>
    </xf>
    <xf numFmtId="0" fontId="13" fillId="27" borderId="121" xfId="52" applyFont="1" applyFill="1" applyBorder="1" applyAlignment="1" applyProtection="1">
      <alignment horizontal="left" vertical="center"/>
      <protection locked="0"/>
    </xf>
    <xf numFmtId="0" fontId="13" fillId="27" borderId="29" xfId="52" applyFont="1" applyFill="1" applyBorder="1" applyAlignment="1" applyProtection="1">
      <alignment horizontal="left" vertical="center"/>
      <protection locked="0"/>
    </xf>
    <xf numFmtId="0" fontId="24" fillId="27" borderId="148" xfId="52" applyFont="1" applyFill="1" applyBorder="1" applyAlignment="1" applyProtection="1">
      <alignment horizontal="left" vertical="center"/>
      <protection locked="0"/>
    </xf>
    <xf numFmtId="0" fontId="24" fillId="27" borderId="168" xfId="52" applyFont="1" applyFill="1" applyBorder="1" applyAlignment="1" applyProtection="1">
      <alignment horizontal="center" vertical="center"/>
      <protection locked="0"/>
    </xf>
    <xf numFmtId="0" fontId="24" fillId="27" borderId="169" xfId="52" applyFont="1" applyFill="1" applyBorder="1" applyAlignment="1" applyProtection="1">
      <alignment vertical="center"/>
      <protection locked="0"/>
    </xf>
    <xf numFmtId="0" fontId="24" fillId="27" borderId="170" xfId="52" applyFont="1" applyFill="1" applyBorder="1" applyAlignment="1" applyProtection="1">
      <alignment vertical="center"/>
      <protection locked="0"/>
    </xf>
    <xf numFmtId="0" fontId="24" fillId="27" borderId="122" xfId="52" applyFont="1" applyFill="1" applyBorder="1" applyAlignment="1" applyProtection="1">
      <alignment horizontal="center" vertical="center"/>
      <protection locked="0"/>
    </xf>
    <xf numFmtId="0" fontId="24" fillId="0" borderId="122" xfId="52" applyFont="1" applyFill="1" applyBorder="1" applyAlignment="1" applyProtection="1">
      <alignment horizontal="center" vertical="center"/>
      <protection locked="0"/>
    </xf>
    <xf numFmtId="0" fontId="24" fillId="41" borderId="37" xfId="52" applyFont="1" applyFill="1" applyBorder="1" applyAlignment="1" applyProtection="1">
      <alignment vertical="center"/>
      <protection locked="0"/>
    </xf>
    <xf numFmtId="0" fontId="24" fillId="0" borderId="39" xfId="52" applyFont="1" applyFill="1" applyBorder="1" applyAlignment="1" applyProtection="1">
      <alignment horizontal="center" vertical="center"/>
      <protection locked="0"/>
    </xf>
    <xf numFmtId="0" fontId="13" fillId="27" borderId="21" xfId="52" applyFont="1" applyFill="1" applyBorder="1" applyAlignment="1" applyProtection="1">
      <alignment horizontal="center" vertical="center"/>
      <protection locked="0"/>
    </xf>
    <xf numFmtId="0" fontId="13" fillId="27" borderId="43" xfId="52" applyFont="1" applyFill="1" applyBorder="1" applyAlignment="1" applyProtection="1">
      <alignment horizontal="left" vertical="center"/>
      <protection locked="0"/>
    </xf>
    <xf numFmtId="0" fontId="13" fillId="27" borderId="57" xfId="52" applyFont="1" applyFill="1" applyBorder="1" applyAlignment="1" applyProtection="1">
      <alignment horizontal="center" vertical="center"/>
      <protection locked="0"/>
    </xf>
    <xf numFmtId="0" fontId="24" fillId="0" borderId="57" xfId="52" applyFont="1" applyFill="1" applyBorder="1" applyAlignment="1" applyProtection="1">
      <alignment vertical="center"/>
      <protection locked="0"/>
    </xf>
    <xf numFmtId="0" fontId="24" fillId="27" borderId="57" xfId="52" applyFont="1" applyFill="1" applyBorder="1" applyAlignment="1" applyProtection="1">
      <alignment vertical="center"/>
      <protection locked="0"/>
    </xf>
    <xf numFmtId="0" fontId="24" fillId="41" borderId="57" xfId="52" applyFont="1" applyFill="1" applyBorder="1" applyAlignment="1" applyProtection="1">
      <alignment horizontal="center" vertical="center"/>
      <protection locked="0"/>
    </xf>
    <xf numFmtId="0" fontId="24" fillId="0" borderId="66" xfId="52" applyFont="1" applyFill="1" applyBorder="1" applyAlignment="1" applyProtection="1">
      <alignment horizontal="center" vertical="center"/>
      <protection locked="0"/>
    </xf>
    <xf numFmtId="0" fontId="24" fillId="0" borderId="171" xfId="52" applyFont="1" applyFill="1" applyBorder="1" applyAlignment="1" applyProtection="1">
      <alignment horizontal="center" vertical="center"/>
      <protection locked="0"/>
    </xf>
    <xf numFmtId="0" fontId="13" fillId="27" borderId="0" xfId="52" applyFont="1" applyFill="1" applyProtection="1">
      <protection locked="0"/>
    </xf>
    <xf numFmtId="0" fontId="13" fillId="27" borderId="0" xfId="52" applyFont="1" applyFill="1" applyAlignment="1" applyProtection="1">
      <alignment horizontal="center"/>
      <protection locked="0"/>
    </xf>
    <xf numFmtId="0" fontId="13" fillId="27" borderId="15" xfId="52" applyFont="1" applyFill="1" applyBorder="1" applyAlignment="1" applyProtection="1">
      <alignment horizontal="center" vertical="center"/>
      <protection locked="0"/>
    </xf>
    <xf numFmtId="0" fontId="13" fillId="27" borderId="40" xfId="52" applyFont="1" applyFill="1" applyBorder="1" applyAlignment="1" applyProtection="1">
      <alignment horizontal="center" vertical="center"/>
      <protection locked="0"/>
    </xf>
    <xf numFmtId="0" fontId="13" fillId="27" borderId="0" xfId="52" applyFont="1" applyFill="1" applyAlignment="1" applyProtection="1">
      <alignment wrapText="1"/>
      <protection locked="0"/>
    </xf>
    <xf numFmtId="0" fontId="13" fillId="27" borderId="0" xfId="52" applyFont="1" applyFill="1" applyAlignment="1" applyProtection="1">
      <protection locked="0"/>
    </xf>
    <xf numFmtId="0" fontId="0" fillId="0" borderId="0" xfId="0" applyFill="1" applyBorder="1"/>
    <xf numFmtId="0" fontId="1" fillId="0" borderId="21" xfId="52" applyFont="1" applyFill="1" applyBorder="1" applyAlignment="1" applyProtection="1">
      <alignment horizontal="center" vertical="top" textRotation="255"/>
      <protection locked="0"/>
    </xf>
    <xf numFmtId="0" fontId="1" fillId="34" borderId="13" xfId="52" applyFont="1" applyFill="1" applyBorder="1" applyAlignment="1" applyProtection="1">
      <alignment horizontal="center" vertical="top" textRotation="255"/>
      <protection locked="0"/>
    </xf>
    <xf numFmtId="0" fontId="1" fillId="0" borderId="172" xfId="52" applyFont="1" applyFill="1" applyBorder="1" applyAlignment="1" applyProtection="1">
      <alignment horizontal="center" vertical="top" textRotation="255"/>
      <protection locked="0"/>
    </xf>
    <xf numFmtId="0" fontId="1" fillId="0" borderId="14" xfId="52" applyFont="1" applyFill="1" applyBorder="1" applyAlignment="1" applyProtection="1">
      <alignment horizontal="center" vertical="top" textRotation="255"/>
      <protection locked="0"/>
    </xf>
    <xf numFmtId="0" fontId="13" fillId="0" borderId="0" xfId="52" applyFont="1" applyFill="1" applyBorder="1" applyAlignment="1" applyProtection="1">
      <alignment vertical="top" textRotation="255"/>
      <protection locked="0"/>
    </xf>
    <xf numFmtId="0" fontId="1" fillId="0" borderId="15" xfId="52" applyFont="1" applyFill="1" applyBorder="1" applyAlignment="1" applyProtection="1">
      <alignment horizontal="center" vertical="top" textRotation="255"/>
      <protection locked="0"/>
    </xf>
    <xf numFmtId="0" fontId="1" fillId="0" borderId="13" xfId="52" applyFont="1" applyFill="1" applyBorder="1" applyAlignment="1" applyProtection="1">
      <alignment horizontal="center" vertical="top" textRotation="255"/>
      <protection locked="0"/>
    </xf>
    <xf numFmtId="0" fontId="13" fillId="0" borderId="90" xfId="52" applyFont="1" applyFill="1" applyBorder="1" applyAlignment="1" applyProtection="1">
      <alignment vertical="top" textRotation="255"/>
      <protection locked="0"/>
    </xf>
    <xf numFmtId="0" fontId="13" fillId="0" borderId="15" xfId="52" applyFont="1" applyFill="1" applyBorder="1" applyAlignment="1" applyProtection="1">
      <alignment vertical="top" textRotation="255"/>
      <protection locked="0"/>
    </xf>
    <xf numFmtId="0" fontId="13" fillId="0" borderId="0" xfId="52" applyFont="1" applyFill="1" applyBorder="1" applyAlignment="1" applyProtection="1">
      <alignment horizontal="left" vertical="top" textRotation="255"/>
      <protection locked="0"/>
    </xf>
    <xf numFmtId="0" fontId="1" fillId="25" borderId="15" xfId="52" applyFont="1" applyFill="1" applyBorder="1" applyAlignment="1" applyProtection="1">
      <alignment horizontal="center" vertical="top" textRotation="255" shrinkToFit="1"/>
      <protection locked="0"/>
    </xf>
    <xf numFmtId="0" fontId="1" fillId="34" borderId="15" xfId="52" applyFont="1" applyFill="1" applyBorder="1" applyAlignment="1" applyProtection="1">
      <alignment horizontal="center" vertical="top" textRotation="255"/>
      <protection locked="0"/>
    </xf>
    <xf numFmtId="0" fontId="1" fillId="25" borderId="19" xfId="52" applyFont="1" applyFill="1" applyBorder="1" applyAlignment="1" applyProtection="1">
      <alignment horizontal="center" vertical="top" textRotation="255"/>
      <protection locked="0"/>
    </xf>
    <xf numFmtId="0" fontId="1" fillId="25" borderId="173" xfId="52" applyFont="1" applyFill="1" applyBorder="1" applyAlignment="1" applyProtection="1">
      <alignment horizontal="center" vertical="top" textRotation="255"/>
      <protection locked="0"/>
    </xf>
    <xf numFmtId="0" fontId="1" fillId="25" borderId="15" xfId="52" applyFont="1" applyFill="1" applyBorder="1" applyAlignment="1" applyProtection="1">
      <alignment horizontal="center" vertical="top" textRotation="255"/>
      <protection locked="0"/>
    </xf>
    <xf numFmtId="0" fontId="7" fillId="25" borderId="15" xfId="52" applyFont="1" applyFill="1" applyBorder="1" applyAlignment="1" applyProtection="1">
      <alignment horizontal="center" vertical="top" textRotation="255"/>
      <protection locked="0"/>
    </xf>
    <xf numFmtId="0" fontId="1" fillId="0" borderId="0" xfId="52" applyFont="1" applyFill="1" applyBorder="1" applyAlignment="1" applyProtection="1">
      <alignment horizontal="center" vertical="top" textRotation="255"/>
      <protection locked="0"/>
    </xf>
    <xf numFmtId="0" fontId="1" fillId="34" borderId="19" xfId="52" applyFont="1" applyFill="1" applyBorder="1" applyAlignment="1" applyProtection="1">
      <alignment horizontal="center" vertical="top" textRotation="255"/>
      <protection locked="0"/>
    </xf>
    <xf numFmtId="0" fontId="7" fillId="25" borderId="19" xfId="52" applyFont="1" applyFill="1" applyBorder="1" applyAlignment="1" applyProtection="1">
      <alignment horizontal="center" vertical="top" textRotation="255"/>
      <protection locked="0"/>
    </xf>
    <xf numFmtId="0" fontId="13" fillId="36" borderId="90" xfId="52" applyFont="1" applyFill="1" applyBorder="1" applyAlignment="1" applyProtection="1">
      <alignment vertical="top" textRotation="255"/>
      <protection locked="0"/>
    </xf>
    <xf numFmtId="0" fontId="13" fillId="36" borderId="15" xfId="52" applyFont="1" applyFill="1" applyBorder="1" applyAlignment="1" applyProtection="1">
      <alignment vertical="top" textRotation="255"/>
      <protection locked="0"/>
    </xf>
    <xf numFmtId="0" fontId="13" fillId="36" borderId="19" xfId="52" applyFont="1" applyFill="1" applyBorder="1" applyAlignment="1" applyProtection="1">
      <alignment vertical="top" textRotation="255"/>
      <protection locked="0"/>
    </xf>
    <xf numFmtId="0" fontId="1" fillId="0" borderId="15" xfId="52" applyFont="1" applyFill="1" applyBorder="1" applyAlignment="1" applyProtection="1">
      <alignment horizontal="center"/>
      <protection locked="0"/>
    </xf>
    <xf numFmtId="0" fontId="1" fillId="25" borderId="15" xfId="52" applyFont="1" applyFill="1" applyBorder="1" applyAlignment="1" applyProtection="1">
      <alignment horizontal="center"/>
      <protection locked="0"/>
    </xf>
    <xf numFmtId="0" fontId="1" fillId="25" borderId="19" xfId="52" applyFont="1" applyFill="1" applyBorder="1" applyAlignment="1" applyProtection="1">
      <alignment horizontal="center"/>
      <protection locked="0"/>
    </xf>
    <xf numFmtId="0" fontId="1" fillId="0" borderId="0" xfId="52" applyFont="1" applyFill="1" applyBorder="1" applyAlignment="1" applyProtection="1">
      <alignment horizontal="center"/>
      <protection locked="0"/>
    </xf>
    <xf numFmtId="0" fontId="1" fillId="36" borderId="90" xfId="52" applyFont="1" applyFill="1" applyBorder="1" applyAlignment="1" applyProtection="1">
      <alignment horizontal="center"/>
      <protection locked="0"/>
    </xf>
    <xf numFmtId="0" fontId="1" fillId="36" borderId="15" xfId="52" applyFont="1" applyFill="1" applyBorder="1" applyAlignment="1" applyProtection="1">
      <alignment horizontal="center"/>
      <protection locked="0"/>
    </xf>
    <xf numFmtId="0" fontId="1" fillId="0" borderId="15" xfId="52" applyFont="1" applyFill="1" applyBorder="1" applyAlignment="1" applyProtection="1">
      <alignment horizontal="left" vertical="center"/>
      <protection locked="0"/>
    </xf>
    <xf numFmtId="0" fontId="22" fillId="26" borderId="15" xfId="52" applyFont="1" applyFill="1" applyBorder="1" applyAlignment="1" applyProtection="1">
      <alignment horizontal="center" vertical="center"/>
      <protection locked="0"/>
    </xf>
    <xf numFmtId="0" fontId="26" fillId="0" borderId="15" xfId="52" applyFont="1" applyFill="1" applyBorder="1" applyAlignment="1" applyProtection="1">
      <alignment horizontal="center" vertical="center"/>
      <protection locked="0"/>
    </xf>
    <xf numFmtId="0" fontId="26" fillId="26" borderId="19" xfId="52" applyFont="1" applyFill="1" applyBorder="1" applyAlignment="1" applyProtection="1">
      <alignment horizontal="center" vertical="center"/>
      <protection locked="0"/>
    </xf>
    <xf numFmtId="0" fontId="26" fillId="0" borderId="173" xfId="52" applyFont="1" applyFill="1" applyBorder="1" applyAlignment="1" applyProtection="1">
      <alignment horizontal="center" vertical="center"/>
      <protection locked="0"/>
    </xf>
    <xf numFmtId="0" fontId="22" fillId="0" borderId="0" xfId="52" applyFont="1" applyFill="1" applyBorder="1" applyAlignment="1" applyProtection="1">
      <alignment horizontal="center" vertical="center"/>
      <protection locked="0"/>
    </xf>
    <xf numFmtId="0" fontId="26" fillId="0" borderId="19" xfId="52" applyFont="1" applyFill="1" applyBorder="1" applyAlignment="1" applyProtection="1">
      <alignment horizontal="center" vertical="center"/>
      <protection locked="0"/>
    </xf>
    <xf numFmtId="0" fontId="26" fillId="0" borderId="90" xfId="52" applyFont="1" applyFill="1" applyBorder="1" applyAlignment="1" applyProtection="1">
      <alignment horizontal="center" vertical="center"/>
      <protection locked="0"/>
    </xf>
    <xf numFmtId="0" fontId="1" fillId="42" borderId="15" xfId="52" applyFont="1" applyFill="1" applyBorder="1" applyAlignment="1" applyProtection="1">
      <alignment horizontal="center"/>
      <protection locked="0"/>
    </xf>
    <xf numFmtId="0" fontId="26" fillId="0" borderId="40" xfId="52" applyFont="1" applyFill="1" applyBorder="1" applyAlignment="1" applyProtection="1">
      <alignment horizontal="center" vertical="center"/>
      <protection locked="0"/>
    </xf>
    <xf numFmtId="0" fontId="1" fillId="0" borderId="15" xfId="52" applyFont="1" applyFill="1" applyBorder="1" applyAlignment="1" applyProtection="1">
      <alignment horizontal="left" vertical="center" shrinkToFit="1"/>
      <protection locked="0"/>
    </xf>
    <xf numFmtId="0" fontId="22" fillId="42" borderId="15" xfId="52" applyFont="1" applyFill="1" applyBorder="1" applyAlignment="1" applyProtection="1">
      <alignment horizontal="center"/>
      <protection locked="0"/>
    </xf>
    <xf numFmtId="0" fontId="0" fillId="0" borderId="10" xfId="0" applyBorder="1"/>
    <xf numFmtId="0" fontId="7" fillId="0" borderId="19" xfId="52" applyFont="1" applyFill="1" applyBorder="1" applyAlignment="1" applyProtection="1">
      <alignment horizontal="center" vertical="center"/>
      <protection locked="0"/>
    </xf>
    <xf numFmtId="0" fontId="1" fillId="0" borderId="173" xfId="52" applyFont="1" applyFill="1" applyBorder="1" applyAlignment="1" applyProtection="1">
      <alignment horizontal="center"/>
      <protection locked="0"/>
    </xf>
    <xf numFmtId="0" fontId="22" fillId="0" borderId="0" xfId="52" applyFont="1" applyFill="1" applyBorder="1" applyAlignment="1" applyProtection="1">
      <alignment horizontal="center"/>
      <protection locked="0"/>
    </xf>
    <xf numFmtId="0" fontId="0" fillId="0" borderId="15" xfId="0" applyBorder="1"/>
    <xf numFmtId="0" fontId="1" fillId="0" borderId="15" xfId="52" applyFont="1" applyFill="1" applyBorder="1" applyAlignment="1" applyProtection="1">
      <alignment vertical="center" wrapText="1"/>
      <protection locked="0"/>
    </xf>
    <xf numFmtId="0" fontId="51" fillId="0" borderId="15" xfId="52" applyFont="1" applyFill="1" applyBorder="1" applyAlignment="1" applyProtection="1">
      <alignment horizontal="center" vertical="center"/>
      <protection locked="0"/>
    </xf>
    <xf numFmtId="0" fontId="22" fillId="25" borderId="15" xfId="52" applyFont="1" applyFill="1" applyBorder="1" applyAlignment="1" applyProtection="1">
      <alignment horizontal="center" vertical="center"/>
      <protection locked="0"/>
    </xf>
    <xf numFmtId="0" fontId="26" fillId="25" borderId="173" xfId="52" applyFont="1" applyFill="1" applyBorder="1" applyAlignment="1" applyProtection="1">
      <alignment horizontal="center" vertical="center"/>
      <protection locked="0"/>
    </xf>
    <xf numFmtId="0" fontId="22" fillId="34" borderId="15" xfId="52" applyFont="1" applyFill="1" applyBorder="1" applyAlignment="1" applyProtection="1">
      <alignment horizontal="center" vertical="center"/>
      <protection locked="0"/>
    </xf>
    <xf numFmtId="0" fontId="222" fillId="0" borderId="15" xfId="52" applyFont="1" applyFill="1" applyBorder="1" applyAlignment="1" applyProtection="1">
      <alignment horizontal="center" vertical="center"/>
      <protection locked="0"/>
    </xf>
    <xf numFmtId="0" fontId="30" fillId="0" borderId="19" xfId="52" applyFont="1" applyFill="1" applyBorder="1" applyAlignment="1" applyProtection="1">
      <alignment horizontal="center" vertical="center" shrinkToFit="1"/>
      <protection locked="0"/>
    </xf>
    <xf numFmtId="0" fontId="26" fillId="0" borderId="173" xfId="52" applyFont="1" applyFill="1" applyBorder="1" applyAlignment="1" applyProtection="1">
      <alignment horizontal="center" vertical="center" shrinkToFit="1"/>
      <protection locked="0"/>
    </xf>
    <xf numFmtId="0" fontId="26" fillId="0" borderId="15" xfId="52" applyFont="1" applyFill="1" applyBorder="1" applyAlignment="1" applyProtection="1">
      <alignment horizontal="center" vertical="center" shrinkToFit="1"/>
      <protection locked="0"/>
    </xf>
    <xf numFmtId="0" fontId="26" fillId="34" borderId="15" xfId="52" applyFont="1" applyFill="1" applyBorder="1" applyAlignment="1" applyProtection="1">
      <alignment horizontal="center" vertical="center"/>
      <protection locked="0"/>
    </xf>
    <xf numFmtId="0" fontId="51" fillId="0" borderId="90" xfId="52" applyFont="1" applyFill="1" applyBorder="1" applyAlignment="1" applyProtection="1">
      <alignment horizontal="center" vertical="center"/>
      <protection locked="0"/>
    </xf>
    <xf numFmtId="0" fontId="22" fillId="42" borderId="15" xfId="52" applyFont="1" applyFill="1" applyBorder="1" applyAlignment="1" applyProtection="1">
      <alignment horizontal="center" vertical="center"/>
      <protection locked="0"/>
    </xf>
    <xf numFmtId="0" fontId="26" fillId="0" borderId="19" xfId="52" applyFont="1" applyFill="1" applyBorder="1" applyAlignment="1" applyProtection="1">
      <alignment horizontal="center" vertical="center" wrapText="1"/>
      <protection locked="0"/>
    </xf>
    <xf numFmtId="0" fontId="26" fillId="42" borderId="15" xfId="52" applyFont="1" applyFill="1" applyBorder="1" applyAlignment="1" applyProtection="1">
      <alignment horizontal="center" vertical="center"/>
      <protection locked="0"/>
    </xf>
    <xf numFmtId="0" fontId="1" fillId="0" borderId="15" xfId="52" applyFont="1" applyFill="1" applyBorder="1" applyAlignment="1" applyProtection="1">
      <alignment vertical="center"/>
      <protection locked="0"/>
    </xf>
    <xf numFmtId="0" fontId="51" fillId="0" borderId="173" xfId="52" applyFont="1" applyFill="1" applyBorder="1" applyAlignment="1" applyProtection="1">
      <alignment horizontal="center" vertical="center"/>
      <protection locked="0"/>
    </xf>
    <xf numFmtId="0" fontId="26" fillId="26" borderId="90" xfId="52" applyFont="1" applyFill="1" applyBorder="1" applyAlignment="1" applyProtection="1">
      <alignment horizontal="center" vertical="center"/>
      <protection locked="0"/>
    </xf>
    <xf numFmtId="0" fontId="0" fillId="0" borderId="15" xfId="52" applyFont="1" applyFill="1" applyBorder="1" applyAlignment="1" applyProtection="1">
      <alignment horizontal="left" vertical="center"/>
      <protection locked="0"/>
    </xf>
    <xf numFmtId="0" fontId="49" fillId="34" borderId="15" xfId="52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0" fontId="13" fillId="34" borderId="15" xfId="52" applyFont="1" applyFill="1" applyBorder="1" applyAlignment="1" applyProtection="1">
      <alignment horizontal="center" vertical="center"/>
      <protection locked="0"/>
    </xf>
    <xf numFmtId="0" fontId="22" fillId="39" borderId="15" xfId="52" applyFont="1" applyFill="1" applyBorder="1" applyAlignment="1" applyProtection="1">
      <alignment horizontal="center" vertical="center"/>
      <protection locked="0"/>
    </xf>
    <xf numFmtId="0" fontId="26" fillId="42" borderId="19" xfId="52" applyFont="1" applyFill="1" applyBorder="1" applyAlignment="1" applyProtection="1">
      <alignment horizontal="center" vertical="center"/>
      <protection locked="0"/>
    </xf>
    <xf numFmtId="0" fontId="22" fillId="30" borderId="15" xfId="52" applyFont="1" applyFill="1" applyBorder="1" applyAlignment="1" applyProtection="1">
      <alignment horizontal="center" vertical="center"/>
      <protection locked="0"/>
    </xf>
    <xf numFmtId="0" fontId="26" fillId="30" borderId="19" xfId="52" applyFont="1" applyFill="1" applyBorder="1" applyAlignment="1" applyProtection="1">
      <alignment horizontal="center" vertical="center" wrapText="1"/>
      <protection locked="0"/>
    </xf>
    <xf numFmtId="0" fontId="26" fillId="0" borderId="173" xfId="52" applyFont="1" applyFill="1" applyBorder="1" applyAlignment="1" applyProtection="1">
      <alignment horizontal="center" vertical="center" wrapText="1"/>
      <protection locked="0"/>
    </xf>
    <xf numFmtId="0" fontId="1" fillId="0" borderId="15" xfId="52" applyFont="1" applyFill="1" applyBorder="1" applyAlignment="1" applyProtection="1">
      <alignment horizontal="left" vertical="center" wrapText="1"/>
      <protection locked="0"/>
    </xf>
    <xf numFmtId="0" fontId="49" fillId="42" borderId="15" xfId="52" applyFont="1" applyFill="1" applyBorder="1" applyAlignment="1" applyProtection="1">
      <alignment horizontal="center" vertical="center"/>
      <protection locked="0"/>
    </xf>
    <xf numFmtId="0" fontId="13" fillId="42" borderId="15" xfId="52" applyFont="1" applyFill="1" applyBorder="1" applyAlignment="1" applyProtection="1">
      <alignment horizontal="center" vertical="center" wrapText="1"/>
      <protection locked="0"/>
    </xf>
    <xf numFmtId="0" fontId="17" fillId="0" borderId="15" xfId="52" applyFont="1" applyFill="1" applyBorder="1" applyAlignment="1" applyProtection="1">
      <alignment horizontal="center" vertical="center" wrapText="1"/>
      <protection locked="0"/>
    </xf>
    <xf numFmtId="0" fontId="13" fillId="0" borderId="173" xfId="52" applyFont="1" applyFill="1" applyBorder="1" applyAlignment="1" applyProtection="1">
      <alignment horizontal="center" vertical="center" wrapText="1"/>
      <protection locked="0"/>
    </xf>
    <xf numFmtId="0" fontId="26" fillId="42" borderId="15" xfId="52" applyFont="1" applyFill="1" applyBorder="1" applyAlignment="1" applyProtection="1">
      <alignment horizontal="center" vertical="center" wrapText="1"/>
      <protection locked="0"/>
    </xf>
    <xf numFmtId="0" fontId="30" fillId="0" borderId="15" xfId="52" applyFont="1" applyFill="1" applyBorder="1" applyAlignment="1" applyProtection="1">
      <alignment horizontal="center" vertical="center" wrapText="1"/>
      <protection locked="0"/>
    </xf>
    <xf numFmtId="0" fontId="49" fillId="26" borderId="15" xfId="52" applyFont="1" applyFill="1" applyBorder="1" applyAlignment="1" applyProtection="1">
      <alignment horizontal="center" vertical="center"/>
      <protection locked="0"/>
    </xf>
    <xf numFmtId="0" fontId="13" fillId="0" borderId="19" xfId="52" applyFont="1" applyFill="1" applyBorder="1" applyAlignment="1" applyProtection="1">
      <alignment horizontal="center" vertical="center" wrapText="1"/>
      <protection locked="0"/>
    </xf>
    <xf numFmtId="0" fontId="90" fillId="0" borderId="15" xfId="52" applyFont="1" applyFill="1" applyBorder="1" applyAlignment="1" applyProtection="1">
      <alignment horizontal="center" vertical="center"/>
      <protection locked="0"/>
    </xf>
    <xf numFmtId="0" fontId="51" fillId="0" borderId="19" xfId="52" applyFont="1" applyFill="1" applyBorder="1" applyAlignment="1" applyProtection="1">
      <alignment horizontal="center" vertical="center"/>
      <protection locked="0"/>
    </xf>
    <xf numFmtId="0" fontId="26" fillId="26" borderId="15" xfId="52" applyFont="1" applyFill="1" applyBorder="1" applyAlignment="1" applyProtection="1">
      <alignment horizontal="center" vertical="center"/>
      <protection locked="0"/>
    </xf>
    <xf numFmtId="0" fontId="26" fillId="0" borderId="21" xfId="52" applyFont="1" applyFill="1" applyBorder="1" applyAlignment="1" applyProtection="1">
      <alignment horizontal="center" vertical="center"/>
      <protection locked="0"/>
    </xf>
    <xf numFmtId="0" fontId="13" fillId="42" borderId="15" xfId="52" applyFont="1" applyFill="1" applyBorder="1" applyAlignment="1" applyProtection="1">
      <alignment horizontal="center" vertical="center"/>
      <protection locked="0"/>
    </xf>
    <xf numFmtId="0" fontId="13" fillId="0" borderId="15" xfId="52" applyFont="1" applyFill="1" applyBorder="1" applyAlignment="1" applyProtection="1">
      <alignment horizontal="center" vertical="center" shrinkToFit="1"/>
      <protection locked="0"/>
    </xf>
    <xf numFmtId="0" fontId="13" fillId="0" borderId="19" xfId="52" applyFont="1" applyFill="1" applyBorder="1" applyAlignment="1" applyProtection="1">
      <alignment horizontal="center" vertical="center" shrinkToFit="1"/>
      <protection locked="0"/>
    </xf>
    <xf numFmtId="0" fontId="17" fillId="0" borderId="15" xfId="52" applyFont="1" applyFill="1" applyBorder="1" applyAlignment="1" applyProtection="1">
      <alignment horizontal="center" vertical="center"/>
      <protection locked="0"/>
    </xf>
    <xf numFmtId="0" fontId="223" fillId="27" borderId="15" xfId="52" applyFont="1" applyFill="1" applyBorder="1" applyAlignment="1" applyProtection="1">
      <alignment horizontal="center" vertical="center"/>
      <protection locked="0"/>
    </xf>
    <xf numFmtId="0" fontId="26" fillId="0" borderId="19" xfId="52" applyFont="1" applyFill="1" applyBorder="1" applyAlignment="1" applyProtection="1">
      <alignment horizontal="center" vertical="center" shrinkToFit="1"/>
      <protection locked="0"/>
    </xf>
    <xf numFmtId="0" fontId="30" fillId="0" borderId="15" xfId="52" applyFont="1" applyFill="1" applyBorder="1" applyAlignment="1" applyProtection="1">
      <alignment horizontal="center" vertical="center"/>
      <protection locked="0"/>
    </xf>
    <xf numFmtId="0" fontId="1" fillId="0" borderId="15" xfId="52" applyFont="1" applyFill="1" applyBorder="1" applyAlignment="1" applyProtection="1">
      <alignment vertical="center" shrinkToFit="1"/>
      <protection locked="0"/>
    </xf>
    <xf numFmtId="0" fontId="13" fillId="42" borderId="19" xfId="52" applyFont="1" applyFill="1" applyBorder="1" applyAlignment="1" applyProtection="1">
      <alignment horizontal="center" vertical="center" wrapText="1"/>
      <protection locked="0"/>
    </xf>
    <xf numFmtId="0" fontId="13" fillId="0" borderId="173" xfId="52" applyFont="1" applyFill="1" applyBorder="1" applyAlignment="1" applyProtection="1">
      <alignment horizontal="center" vertical="center" shrinkToFit="1"/>
      <protection locked="0"/>
    </xf>
    <xf numFmtId="0" fontId="26" fillId="42" borderId="19" xfId="52" applyFont="1" applyFill="1" applyBorder="1" applyAlignment="1" applyProtection="1">
      <alignment horizontal="center" vertical="center" wrapText="1"/>
      <protection locked="0"/>
    </xf>
    <xf numFmtId="0" fontId="13" fillId="0" borderId="15" xfId="52" applyFont="1" applyFill="1" applyBorder="1" applyAlignment="1" applyProtection="1">
      <alignment horizontal="left" vertical="center"/>
      <protection locked="0"/>
    </xf>
    <xf numFmtId="0" fontId="13" fillId="34" borderId="23" xfId="52" applyFont="1" applyFill="1" applyBorder="1" applyAlignment="1" applyProtection="1">
      <alignment horizontal="center" vertical="center"/>
      <protection locked="0"/>
    </xf>
    <xf numFmtId="0" fontId="26" fillId="34" borderId="23" xfId="52" applyFont="1" applyFill="1" applyBorder="1" applyAlignment="1" applyProtection="1">
      <alignment horizontal="center" vertical="center"/>
      <protection locked="0"/>
    </xf>
    <xf numFmtId="0" fontId="26" fillId="0" borderId="23" xfId="52" applyFont="1" applyFill="1" applyBorder="1" applyAlignment="1" applyProtection="1">
      <alignment horizontal="center" vertical="center"/>
      <protection locked="0"/>
    </xf>
    <xf numFmtId="0" fontId="13" fillId="42" borderId="15" xfId="52" applyFont="1" applyFill="1" applyBorder="1" applyAlignment="1" applyProtection="1">
      <alignment horizontal="center" vertical="center" shrinkToFit="1"/>
      <protection locked="0"/>
    </xf>
    <xf numFmtId="0" fontId="90" fillId="0" borderId="40" xfId="52" applyFont="1" applyFill="1" applyBorder="1" applyAlignment="1" applyProtection="1">
      <alignment horizontal="center" vertical="center"/>
      <protection locked="0"/>
    </xf>
    <xf numFmtId="0" fontId="26" fillId="42" borderId="15" xfId="52" applyFont="1" applyFill="1" applyBorder="1" applyAlignment="1" applyProtection="1">
      <alignment horizontal="center" vertical="center" shrinkToFit="1"/>
      <protection locked="0"/>
    </xf>
    <xf numFmtId="0" fontId="51" fillId="0" borderId="40" xfId="52" applyFont="1" applyFill="1" applyBorder="1" applyAlignment="1" applyProtection="1">
      <alignment horizontal="center" vertical="center"/>
      <protection locked="0"/>
    </xf>
    <xf numFmtId="0" fontId="13" fillId="0" borderId="173" xfId="52" applyFont="1" applyFill="1" applyBorder="1" applyAlignment="1" applyProtection="1">
      <alignment horizontal="center" vertical="center"/>
      <protection locked="0"/>
    </xf>
    <xf numFmtId="0" fontId="90" fillId="0" borderId="173" xfId="52" applyFont="1" applyFill="1" applyBorder="1" applyAlignment="1" applyProtection="1">
      <alignment horizontal="center" vertical="center"/>
      <protection locked="0"/>
    </xf>
    <xf numFmtId="0" fontId="26" fillId="0" borderId="174" xfId="52" applyFont="1" applyFill="1" applyBorder="1" applyAlignment="1" applyProtection="1">
      <alignment horizontal="center" vertical="center"/>
      <protection locked="0"/>
    </xf>
    <xf numFmtId="0" fontId="26" fillId="0" borderId="175" xfId="52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51" fillId="0" borderId="15" xfId="52" applyFont="1" applyFill="1" applyBorder="1" applyAlignment="1" applyProtection="1">
      <alignment horizontal="center" vertical="center" shrinkToFit="1"/>
      <protection locked="0"/>
    </xf>
    <xf numFmtId="0" fontId="13" fillId="0" borderId="0" xfId="52" applyFont="1" applyFill="1" applyBorder="1" applyProtection="1">
      <protection locked="0"/>
    </xf>
    <xf numFmtId="0" fontId="26" fillId="25" borderId="15" xfId="52" applyFont="1" applyFill="1" applyBorder="1" applyAlignment="1" applyProtection="1">
      <alignment horizontal="center" vertical="center" shrinkToFit="1"/>
      <protection locked="0"/>
    </xf>
    <xf numFmtId="0" fontId="13" fillId="42" borderId="19" xfId="52" applyFont="1" applyFill="1" applyBorder="1" applyAlignment="1" applyProtection="1">
      <alignment horizontal="center" vertical="center"/>
      <protection locked="0"/>
    </xf>
    <xf numFmtId="0" fontId="49" fillId="30" borderId="15" xfId="52" applyFont="1" applyFill="1" applyBorder="1" applyAlignment="1" applyProtection="1">
      <alignment horizontal="center" vertical="center"/>
      <protection locked="0"/>
    </xf>
    <xf numFmtId="0" fontId="13" fillId="30" borderId="15" xfId="52" applyFont="1" applyFill="1" applyBorder="1" applyAlignment="1" applyProtection="1">
      <alignment horizontal="center" vertical="center"/>
      <protection locked="0"/>
    </xf>
    <xf numFmtId="0" fontId="26" fillId="30" borderId="15" xfId="52" applyFont="1" applyFill="1" applyBorder="1" applyAlignment="1" applyProtection="1">
      <alignment horizontal="center" vertical="center"/>
      <protection locked="0"/>
    </xf>
    <xf numFmtId="0" fontId="26" fillId="0" borderId="15" xfId="52" applyFont="1" applyFill="1" applyBorder="1" applyProtection="1">
      <protection locked="0"/>
    </xf>
    <xf numFmtId="0" fontId="49" fillId="42" borderId="15" xfId="52" applyFont="1" applyFill="1" applyBorder="1" applyAlignment="1" applyProtection="1">
      <alignment horizontal="center" vertical="center" wrapText="1"/>
      <protection locked="0"/>
    </xf>
    <xf numFmtId="0" fontId="49" fillId="25" borderId="15" xfId="52" applyFont="1" applyFill="1" applyBorder="1" applyAlignment="1" applyProtection="1">
      <alignment horizontal="center" vertical="center"/>
      <protection locked="0"/>
    </xf>
    <xf numFmtId="0" fontId="222" fillId="25" borderId="15" xfId="52" applyFont="1" applyFill="1" applyBorder="1" applyAlignment="1" applyProtection="1">
      <alignment horizontal="center" vertical="center" shrinkToFit="1"/>
      <protection locked="0"/>
    </xf>
    <xf numFmtId="0" fontId="224" fillId="0" borderId="15" xfId="52" applyFont="1" applyFill="1" applyBorder="1" applyAlignment="1" applyProtection="1">
      <alignment horizontal="center" vertical="center"/>
      <protection locked="0"/>
    </xf>
    <xf numFmtId="0" fontId="13" fillId="0" borderId="176" xfId="52" applyFont="1" applyFill="1" applyBorder="1" applyAlignment="1" applyProtection="1">
      <alignment horizontal="center" vertical="center" wrapText="1"/>
      <protection locked="0"/>
    </xf>
    <xf numFmtId="0" fontId="13" fillId="26" borderId="15" xfId="52" applyFont="1" applyFill="1" applyBorder="1" applyAlignment="1" applyProtection="1">
      <alignment horizontal="center" vertical="center" wrapText="1"/>
      <protection locked="0"/>
    </xf>
    <xf numFmtId="0" fontId="49" fillId="0" borderId="173" xfId="52" applyFont="1" applyFill="1" applyBorder="1" applyAlignment="1" applyProtection="1">
      <alignment horizontal="center" vertical="center"/>
      <protection locked="0"/>
    </xf>
    <xf numFmtId="0" fontId="26" fillId="0" borderId="176" xfId="52" applyFont="1" applyFill="1" applyBorder="1" applyAlignment="1" applyProtection="1">
      <alignment horizontal="center" vertical="center" wrapText="1"/>
      <protection locked="0"/>
    </xf>
    <xf numFmtId="0" fontId="26" fillId="26" borderId="15" xfId="52" applyFont="1" applyFill="1" applyBorder="1" applyAlignment="1" applyProtection="1">
      <alignment horizontal="center" vertical="center" wrapText="1"/>
      <protection locked="0"/>
    </xf>
    <xf numFmtId="0" fontId="1" fillId="0" borderId="18" xfId="52" applyFont="1" applyFill="1" applyBorder="1" applyAlignment="1" applyProtection="1">
      <alignment horizontal="left" vertical="center" shrinkToFit="1"/>
      <protection locked="0"/>
    </xf>
    <xf numFmtId="0" fontId="22" fillId="0" borderId="18" xfId="52" applyFont="1" applyFill="1" applyBorder="1" applyAlignment="1" applyProtection="1">
      <alignment horizontal="center" vertical="center" wrapText="1"/>
      <protection locked="0"/>
    </xf>
    <xf numFmtId="0" fontId="49" fillId="26" borderId="18" xfId="52" applyFont="1" applyFill="1" applyBorder="1" applyAlignment="1" applyProtection="1">
      <alignment horizontal="center" vertical="center"/>
      <protection locked="0"/>
    </xf>
    <xf numFmtId="0" fontId="13" fillId="0" borderId="177" xfId="52" applyFont="1" applyFill="1" applyBorder="1" applyAlignment="1" applyProtection="1">
      <alignment horizontal="center" vertical="center" wrapText="1"/>
      <protection locked="0"/>
    </xf>
    <xf numFmtId="0" fontId="13" fillId="0" borderId="177" xfId="52" applyFont="1" applyFill="1" applyBorder="1" applyAlignment="1" applyProtection="1">
      <alignment horizontal="center" vertical="center"/>
      <protection locked="0"/>
    </xf>
    <xf numFmtId="0" fontId="90" fillId="0" borderId="18" xfId="52" applyFont="1" applyFill="1" applyBorder="1" applyAlignment="1" applyProtection="1">
      <alignment horizontal="center" vertical="center"/>
      <protection locked="0"/>
    </xf>
    <xf numFmtId="0" fontId="26" fillId="0" borderId="178" xfId="52" applyFont="1" applyFill="1" applyBorder="1" applyAlignment="1" applyProtection="1">
      <alignment horizontal="center" vertical="center"/>
      <protection locked="0"/>
    </xf>
    <xf numFmtId="0" fontId="26" fillId="0" borderId="18" xfId="52" applyFont="1" applyFill="1" applyBorder="1" applyAlignment="1" applyProtection="1">
      <alignment horizontal="center" vertical="center"/>
      <protection locked="0"/>
    </xf>
    <xf numFmtId="0" fontId="26" fillId="0" borderId="177" xfId="52" applyFont="1" applyFill="1" applyBorder="1" applyAlignment="1" applyProtection="1">
      <alignment horizontal="center" vertical="center" wrapText="1"/>
      <protection locked="0"/>
    </xf>
    <xf numFmtId="0" fontId="26" fillId="0" borderId="177" xfId="52" applyFont="1" applyFill="1" applyBorder="1" applyAlignment="1" applyProtection="1">
      <alignment horizontal="center" vertical="center"/>
      <protection locked="0"/>
    </xf>
    <xf numFmtId="0" fontId="51" fillId="0" borderId="18" xfId="52" applyFont="1" applyFill="1" applyBorder="1" applyAlignment="1" applyProtection="1">
      <alignment horizontal="center" vertical="center"/>
      <protection locked="0"/>
    </xf>
    <xf numFmtId="0" fontId="26" fillId="0" borderId="17" xfId="52" applyFont="1" applyFill="1" applyBorder="1" applyAlignment="1" applyProtection="1">
      <alignment horizontal="center" vertical="center"/>
      <protection locked="0"/>
    </xf>
    <xf numFmtId="0" fontId="26" fillId="0" borderId="179" xfId="52" applyFont="1" applyFill="1" applyBorder="1" applyAlignment="1" applyProtection="1">
      <alignment horizontal="center" vertical="center"/>
      <protection locked="0"/>
    </xf>
    <xf numFmtId="0" fontId="13" fillId="0" borderId="16" xfId="52" applyFont="1" applyFill="1" applyBorder="1" applyAlignment="1" applyProtection="1">
      <protection locked="0"/>
    </xf>
    <xf numFmtId="0" fontId="49" fillId="0" borderId="17" xfId="52" applyFont="1" applyFill="1" applyBorder="1" applyAlignment="1" applyProtection="1">
      <alignment horizontal="center"/>
      <protection locked="0"/>
    </xf>
    <xf numFmtId="0" fontId="225" fillId="0" borderId="20" xfId="52" applyFont="1" applyFill="1" applyBorder="1" applyAlignment="1" applyProtection="1">
      <alignment horizontal="center" vertical="center"/>
      <protection locked="0"/>
    </xf>
    <xf numFmtId="0" fontId="8" fillId="0" borderId="11" xfId="52" applyFont="1" applyFill="1" applyBorder="1" applyAlignment="1" applyProtection="1">
      <alignment horizontal="center" vertical="center"/>
      <protection locked="0"/>
    </xf>
    <xf numFmtId="0" fontId="8" fillId="0" borderId="15" xfId="52" applyFont="1" applyFill="1" applyBorder="1" applyAlignment="1" applyProtection="1">
      <alignment horizontal="center" vertical="center"/>
      <protection locked="0"/>
    </xf>
    <xf numFmtId="0" fontId="8" fillId="0" borderId="90" xfId="52" applyFont="1" applyFill="1" applyBorder="1" applyAlignment="1" applyProtection="1">
      <alignment horizontal="center" vertical="center"/>
      <protection locked="0"/>
    </xf>
    <xf numFmtId="0" fontId="13" fillId="0" borderId="19" xfId="52" applyFont="1" applyFill="1" applyBorder="1" applyProtection="1">
      <protection locked="0"/>
    </xf>
    <xf numFmtId="0" fontId="49" fillId="0" borderId="40" xfId="52" applyFont="1" applyFill="1" applyBorder="1" applyAlignment="1" applyProtection="1">
      <alignment horizontal="center"/>
      <protection locked="0"/>
    </xf>
    <xf numFmtId="0" fontId="13" fillId="0" borderId="23" xfId="52" applyFont="1" applyFill="1" applyBorder="1" applyAlignment="1" applyProtection="1">
      <alignment horizontal="center"/>
      <protection locked="0"/>
    </xf>
    <xf numFmtId="0" fontId="13" fillId="0" borderId="15" xfId="52" applyFont="1" applyFill="1" applyBorder="1" applyAlignment="1" applyProtection="1">
      <alignment horizontal="center"/>
      <protection locked="0"/>
    </xf>
    <xf numFmtId="0" fontId="8" fillId="0" borderId="15" xfId="52" applyFont="1" applyFill="1" applyBorder="1" applyAlignment="1" applyProtection="1">
      <alignment horizontal="center"/>
      <protection locked="0"/>
    </xf>
    <xf numFmtId="0" fontId="8" fillId="0" borderId="19" xfId="52" applyFont="1" applyFill="1" applyBorder="1" applyAlignment="1" applyProtection="1">
      <alignment horizontal="center"/>
      <protection locked="0"/>
    </xf>
    <xf numFmtId="0" fontId="13" fillId="0" borderId="0" xfId="0" applyFont="1" applyFill="1" applyBorder="1"/>
    <xf numFmtId="0" fontId="1" fillId="34" borderId="173" xfId="52" applyFont="1" applyFill="1" applyBorder="1" applyAlignment="1" applyProtection="1">
      <alignment horizontal="center" vertical="top" textRotation="255"/>
      <protection locked="0"/>
    </xf>
    <xf numFmtId="0" fontId="0" fillId="25" borderId="15" xfId="52" applyFont="1" applyFill="1" applyBorder="1" applyAlignment="1" applyProtection="1">
      <alignment horizontal="center" vertical="top" textRotation="255"/>
      <protection locked="0"/>
    </xf>
    <xf numFmtId="0" fontId="30" fillId="0" borderId="173" xfId="52" applyFont="1" applyFill="1" applyBorder="1" applyAlignment="1" applyProtection="1">
      <alignment horizontal="center" vertical="center"/>
      <protection locked="0"/>
    </xf>
    <xf numFmtId="0" fontId="7" fillId="0" borderId="15" xfId="52" applyFont="1" applyFill="1" applyBorder="1" applyAlignment="1" applyProtection="1">
      <alignment horizontal="left" vertical="center"/>
      <protection locked="0"/>
    </xf>
    <xf numFmtId="0" fontId="26" fillId="27" borderId="15" xfId="52" applyFont="1" applyFill="1" applyBorder="1" applyAlignment="1" applyProtection="1">
      <alignment horizontal="center" vertical="center"/>
      <protection locked="0"/>
    </xf>
    <xf numFmtId="0" fontId="7" fillId="0" borderId="15" xfId="52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/>
    <xf numFmtId="0" fontId="7" fillId="0" borderId="15" xfId="52" applyFont="1" applyFill="1" applyBorder="1" applyAlignment="1" applyProtection="1">
      <alignment horizontal="left" vertical="center" wrapText="1"/>
      <protection locked="0"/>
    </xf>
    <xf numFmtId="0" fontId="222" fillId="0" borderId="15" xfId="52" applyFont="1" applyFill="1" applyBorder="1" applyAlignment="1" applyProtection="1">
      <alignment horizontal="center" vertical="center" shrinkToFit="1"/>
      <protection locked="0"/>
    </xf>
    <xf numFmtId="0" fontId="22" fillId="26" borderId="18" xfId="52" applyFont="1" applyFill="1" applyBorder="1" applyAlignment="1" applyProtection="1">
      <alignment horizontal="center" vertical="center"/>
      <protection locked="0"/>
    </xf>
    <xf numFmtId="0" fontId="226" fillId="0" borderId="20" xfId="52" applyFont="1" applyFill="1" applyBorder="1" applyAlignment="1" applyProtection="1">
      <alignment horizontal="center" vertical="center"/>
      <protection locked="0"/>
    </xf>
    <xf numFmtId="0" fontId="8" fillId="30" borderId="15" xfId="52" applyFont="1" applyFill="1" applyBorder="1" applyAlignment="1" applyProtection="1">
      <alignment horizontal="center" vertical="center"/>
      <protection locked="0"/>
    </xf>
    <xf numFmtId="0" fontId="0" fillId="0" borderId="0" xfId="52" applyFont="1" applyBorder="1" applyAlignment="1" applyProtection="1">
      <alignment horizontal="center" vertical="center"/>
      <protection locked="0"/>
    </xf>
    <xf numFmtId="0" fontId="57" fillId="0" borderId="0" xfId="52" applyFont="1" applyBorder="1" applyProtection="1">
      <protection locked="0"/>
    </xf>
    <xf numFmtId="0" fontId="85" fillId="0" borderId="15" xfId="52" quotePrefix="1" applyFont="1" applyFill="1" applyBorder="1" applyAlignment="1" applyProtection="1">
      <alignment horizontal="center" vertical="center"/>
      <protection locked="0"/>
    </xf>
    <xf numFmtId="0" fontId="227" fillId="0" borderId="15" xfId="52" applyFont="1" applyFill="1" applyBorder="1" applyAlignment="1" applyProtection="1">
      <alignment horizontal="center" vertical="center"/>
      <protection locked="0"/>
    </xf>
    <xf numFmtId="0" fontId="58" fillId="0" borderId="15" xfId="52" applyFont="1" applyFill="1" applyBorder="1" applyAlignment="1" applyProtection="1">
      <alignment horizontal="center" vertical="center" wrapText="1"/>
      <protection locked="0"/>
    </xf>
    <xf numFmtId="0" fontId="13" fillId="0" borderId="0" xfId="52" applyFont="1" applyBorder="1" applyProtection="1">
      <protection locked="0"/>
    </xf>
    <xf numFmtId="0" fontId="13" fillId="0" borderId="0" xfId="52" applyFont="1" applyBorder="1" applyAlignment="1" applyProtection="1">
      <alignment horizontal="center" vertical="center"/>
      <protection locked="0"/>
    </xf>
    <xf numFmtId="0" fontId="13" fillId="0" borderId="0" xfId="52" applyFont="1" applyBorder="1" applyAlignment="1" applyProtection="1">
      <alignment horizontal="center" vertical="center" wrapText="1"/>
      <protection locked="0"/>
    </xf>
    <xf numFmtId="0" fontId="13" fillId="0" borderId="0" xfId="52" applyFont="1" applyAlignment="1" applyProtection="1">
      <alignment wrapText="1"/>
      <protection locked="0"/>
    </xf>
    <xf numFmtId="0" fontId="13" fillId="0" borderId="0" xfId="53" applyFont="1" applyAlignment="1" applyProtection="1">
      <alignment horizontal="center"/>
      <protection locked="0"/>
    </xf>
    <xf numFmtId="0" fontId="1" fillId="0" borderId="0" xfId="53" applyNumberFormat="1" applyFont="1" applyBorder="1" applyAlignment="1" applyProtection="1">
      <alignment horizontal="right"/>
      <protection locked="0"/>
    </xf>
    <xf numFmtId="0" fontId="86" fillId="0" borderId="0" xfId="53" applyFont="1" applyAlignment="1" applyProtection="1">
      <alignment horizontal="left"/>
      <protection locked="0"/>
    </xf>
    <xf numFmtId="0" fontId="1" fillId="0" borderId="0" xfId="53" applyFont="1" applyBorder="1" applyProtection="1">
      <protection locked="0"/>
    </xf>
    <xf numFmtId="0" fontId="86" fillId="0" borderId="0" xfId="53" applyFont="1" applyAlignment="1" applyProtection="1">
      <alignment horizontal="center"/>
      <protection locked="0"/>
    </xf>
    <xf numFmtId="49" fontId="13" fillId="39" borderId="180" xfId="53" applyNumberFormat="1" applyFont="1" applyFill="1" applyBorder="1" applyAlignment="1" applyProtection="1">
      <alignment horizontal="center" vertical="center" shrinkToFit="1"/>
      <protection locked="0"/>
    </xf>
    <xf numFmtId="49" fontId="13" fillId="39" borderId="180" xfId="53" applyNumberFormat="1" applyFont="1" applyFill="1" applyBorder="1" applyAlignment="1" applyProtection="1">
      <alignment horizontal="center" vertical="center" wrapText="1" shrinkToFit="1"/>
      <protection locked="0"/>
    </xf>
    <xf numFmtId="49" fontId="13" fillId="39" borderId="180" xfId="53" quotePrefix="1" applyNumberFormat="1" applyFont="1" applyFill="1" applyBorder="1" applyAlignment="1" applyProtection="1">
      <alignment horizontal="center" vertical="center" shrinkToFit="1"/>
      <protection locked="0"/>
    </xf>
    <xf numFmtId="49" fontId="13" fillId="39" borderId="181" xfId="53" applyNumberFormat="1" applyFont="1" applyFill="1" applyBorder="1" applyAlignment="1" applyProtection="1">
      <alignment horizontal="center" vertical="center" shrinkToFit="1"/>
      <protection locked="0"/>
    </xf>
    <xf numFmtId="49" fontId="13" fillId="0" borderId="0" xfId="53" applyNumberFormat="1" applyFont="1" applyFill="1" applyBorder="1" applyAlignment="1" applyProtection="1">
      <alignment horizontal="center" vertical="center" shrinkToFit="1"/>
      <protection locked="0"/>
    </xf>
    <xf numFmtId="49" fontId="16" fillId="39" borderId="182" xfId="53" applyNumberFormat="1" applyFont="1" applyFill="1" applyBorder="1" applyAlignment="1" applyProtection="1">
      <alignment horizontal="center" vertical="center" shrinkToFit="1"/>
      <protection locked="0"/>
    </xf>
    <xf numFmtId="0" fontId="0" fillId="0" borderId="22" xfId="0" applyFill="1" applyBorder="1" applyAlignment="1">
      <alignment vertical="center" textRotation="255"/>
    </xf>
    <xf numFmtId="0" fontId="0" fillId="0" borderId="113" xfId="0" applyFill="1" applyBorder="1" applyAlignment="1">
      <alignment vertical="center" textRotation="255"/>
    </xf>
    <xf numFmtId="0" fontId="0" fillId="0" borderId="25" xfId="53" applyFont="1" applyBorder="1" applyAlignment="1" applyProtection="1">
      <alignment horizontal="center" vertical="top" textRotation="255" wrapText="1"/>
      <protection locked="0"/>
    </xf>
    <xf numFmtId="0" fontId="1" fillId="0" borderId="25" xfId="53" applyFont="1" applyFill="1" applyBorder="1" applyAlignment="1" applyProtection="1">
      <alignment horizontal="center" vertical="top" textRotation="255" wrapText="1"/>
      <protection locked="0"/>
    </xf>
    <xf numFmtId="0" fontId="0" fillId="32" borderId="25" xfId="53" applyFont="1" applyFill="1" applyBorder="1" applyAlignment="1" applyProtection="1">
      <alignment horizontal="center" vertical="top" textRotation="255" wrapText="1"/>
      <protection locked="0"/>
    </xf>
    <xf numFmtId="0" fontId="0" fillId="32" borderId="86" xfId="53" applyFont="1" applyFill="1" applyBorder="1" applyAlignment="1" applyProtection="1">
      <alignment horizontal="center" vertical="top" textRotation="255" wrapText="1"/>
      <protection locked="0"/>
    </xf>
    <xf numFmtId="0" fontId="1" fillId="0" borderId="0" xfId="53" applyFont="1" applyFill="1" applyBorder="1" applyAlignment="1" applyProtection="1">
      <alignment horizontal="center" vertical="top" textRotation="255" wrapText="1"/>
      <protection locked="0"/>
    </xf>
    <xf numFmtId="0" fontId="0" fillId="0" borderId="85" xfId="53" applyFont="1" applyFill="1" applyBorder="1" applyAlignment="1" applyProtection="1">
      <alignment horizontal="center" vertical="top" textRotation="255" wrapText="1"/>
      <protection locked="0"/>
    </xf>
    <xf numFmtId="0" fontId="0" fillId="0" borderId="25" xfId="53" applyFont="1" applyFill="1" applyBorder="1" applyAlignment="1" applyProtection="1">
      <alignment horizontal="center" vertical="top" textRotation="255" wrapText="1"/>
      <protection locked="0"/>
    </xf>
    <xf numFmtId="0" fontId="0" fillId="0" borderId="86" xfId="53" applyFont="1" applyFill="1" applyBorder="1" applyAlignment="1" applyProtection="1">
      <alignment horizontal="center" vertical="top" textRotation="255" wrapText="1"/>
      <protection locked="0"/>
    </xf>
    <xf numFmtId="0" fontId="210" fillId="0" borderId="22" xfId="53" applyFont="1" applyFill="1" applyBorder="1" applyAlignment="1" applyProtection="1">
      <alignment horizontal="center" vertical="center" wrapText="1"/>
      <protection locked="0"/>
    </xf>
    <xf numFmtId="0" fontId="210" fillId="0" borderId="25" xfId="53" applyFont="1" applyFill="1" applyBorder="1" applyAlignment="1" applyProtection="1">
      <alignment horizontal="center" vertical="center" wrapText="1"/>
      <protection locked="0"/>
    </xf>
    <xf numFmtId="0" fontId="210" fillId="0" borderId="22" xfId="53" applyFont="1" applyBorder="1" applyAlignment="1" applyProtection="1">
      <alignment horizontal="center" vertical="center" wrapText="1"/>
      <protection locked="0"/>
    </xf>
    <xf numFmtId="0" fontId="210" fillId="32" borderId="25" xfId="53" applyFont="1" applyFill="1" applyBorder="1" applyAlignment="1" applyProtection="1">
      <alignment horizontal="center" vertical="center" wrapText="1"/>
      <protection locked="0"/>
    </xf>
    <xf numFmtId="0" fontId="210" fillId="32" borderId="103" xfId="53" applyFont="1" applyFill="1" applyBorder="1" applyAlignment="1" applyProtection="1">
      <alignment horizontal="center" vertical="center" wrapText="1"/>
      <protection locked="0"/>
    </xf>
    <xf numFmtId="0" fontId="210" fillId="0" borderId="0" xfId="53" applyFont="1" applyFill="1" applyBorder="1" applyAlignment="1" applyProtection="1">
      <alignment horizontal="center" vertical="center" wrapText="1"/>
      <protection locked="0"/>
    </xf>
    <xf numFmtId="0" fontId="210" fillId="0" borderId="112" xfId="53" applyFont="1" applyBorder="1" applyAlignment="1" applyProtection="1">
      <alignment horizontal="center" vertical="center" wrapText="1"/>
      <protection locked="0"/>
    </xf>
    <xf numFmtId="0" fontId="210" fillId="0" borderId="113" xfId="53" applyFont="1" applyBorder="1" applyAlignment="1" applyProtection="1">
      <alignment horizontal="center" vertical="center" wrapText="1"/>
      <protection locked="0"/>
    </xf>
    <xf numFmtId="0" fontId="0" fillId="0" borderId="44" xfId="0" applyFill="1" applyBorder="1" applyAlignment="1"/>
    <xf numFmtId="0" fontId="0" fillId="0" borderId="136" xfId="0" applyFill="1" applyBorder="1" applyAlignment="1"/>
    <xf numFmtId="0" fontId="228" fillId="0" borderId="98" xfId="53" applyFont="1" applyFill="1" applyBorder="1" applyAlignment="1" applyProtection="1">
      <alignment horizontal="center" vertical="center" wrapText="1"/>
      <protection locked="0"/>
    </xf>
    <xf numFmtId="0" fontId="228" fillId="0" borderId="88" xfId="53" applyFont="1" applyFill="1" applyBorder="1" applyAlignment="1" applyProtection="1">
      <alignment horizontal="center" vertical="center" wrapText="1"/>
      <protection locked="0"/>
    </xf>
    <xf numFmtId="0" fontId="228" fillId="0" borderId="183" xfId="53" applyFont="1" applyBorder="1" applyAlignment="1" applyProtection="1">
      <alignment horizontal="center" vertical="center" wrapText="1"/>
      <protection locked="0"/>
    </xf>
    <xf numFmtId="0" fontId="228" fillId="0" borderId="88" xfId="53" applyFont="1" applyBorder="1" applyAlignment="1" applyProtection="1">
      <alignment horizontal="center" vertical="center" wrapText="1"/>
      <protection locked="0"/>
    </xf>
    <xf numFmtId="0" fontId="228" fillId="0" borderId="88" xfId="53" applyFont="1" applyFill="1" applyBorder="1" applyAlignment="1" applyProtection="1">
      <alignment horizontal="center" vertical="center" wrapText="1" shrinkToFit="1"/>
      <protection locked="0"/>
    </xf>
    <xf numFmtId="0" fontId="228" fillId="32" borderId="88" xfId="53" applyFont="1" applyFill="1" applyBorder="1" applyAlignment="1" applyProtection="1">
      <alignment horizontal="center" vertical="center" wrapText="1"/>
      <protection locked="0"/>
    </xf>
    <xf numFmtId="0" fontId="228" fillId="32" borderId="89" xfId="53" applyFont="1" applyFill="1" applyBorder="1" applyAlignment="1" applyProtection="1">
      <alignment horizontal="center" vertical="center" wrapText="1"/>
      <protection locked="0"/>
    </xf>
    <xf numFmtId="0" fontId="228" fillId="0" borderId="0" xfId="53" applyFont="1" applyFill="1" applyBorder="1" applyAlignment="1" applyProtection="1">
      <alignment horizontal="center" vertical="center" wrapText="1"/>
      <protection locked="0"/>
    </xf>
    <xf numFmtId="0" fontId="228" fillId="0" borderId="87" xfId="53" applyFont="1" applyFill="1" applyBorder="1" applyAlignment="1" applyProtection="1">
      <alignment horizontal="center" vertical="center" wrapText="1"/>
      <protection locked="0"/>
    </xf>
    <xf numFmtId="0" fontId="228" fillId="0" borderId="89" xfId="53" applyFont="1" applyFill="1" applyBorder="1" applyAlignment="1" applyProtection="1">
      <alignment horizontal="center" vertical="center" wrapText="1"/>
      <protection locked="0"/>
    </xf>
    <xf numFmtId="0" fontId="1" fillId="25" borderId="184" xfId="53" applyFont="1" applyFill="1" applyBorder="1" applyAlignment="1" applyProtection="1">
      <alignment vertical="center" shrinkToFit="1"/>
      <protection locked="0"/>
    </xf>
    <xf numFmtId="0" fontId="1" fillId="25" borderId="71" xfId="53" applyFont="1" applyFill="1" applyBorder="1" applyAlignment="1" applyProtection="1">
      <alignment horizontal="center" vertical="center"/>
      <protection locked="0"/>
    </xf>
    <xf numFmtId="0" fontId="0" fillId="25" borderId="185" xfId="53" applyFont="1" applyFill="1" applyBorder="1" applyAlignment="1" applyProtection="1">
      <alignment horizontal="left" vertical="center"/>
      <protection locked="0"/>
    </xf>
    <xf numFmtId="0" fontId="1" fillId="25" borderId="186" xfId="53" applyFont="1" applyFill="1" applyBorder="1" applyAlignment="1" applyProtection="1">
      <alignment vertical="center"/>
      <protection locked="0"/>
    </xf>
    <xf numFmtId="0" fontId="1" fillId="25" borderId="24" xfId="53" applyFont="1" applyFill="1" applyBorder="1" applyAlignment="1" applyProtection="1">
      <alignment horizontal="center" vertical="center"/>
      <protection locked="0"/>
    </xf>
    <xf numFmtId="0" fontId="1" fillId="25" borderId="187" xfId="53" applyFont="1" applyFill="1" applyBorder="1" applyAlignment="1" applyProtection="1">
      <alignment horizontal="center" vertical="center"/>
      <protection locked="0"/>
    </xf>
    <xf numFmtId="0" fontId="13" fillId="32" borderId="188" xfId="53" applyFont="1" applyFill="1" applyBorder="1" applyAlignment="1" applyProtection="1">
      <alignment horizontal="right" vertical="center" wrapText="1"/>
      <protection locked="0"/>
    </xf>
    <xf numFmtId="0" fontId="79" fillId="0" borderId="24" xfId="53" applyFont="1" applyFill="1" applyBorder="1" applyAlignment="1" applyProtection="1">
      <alignment horizontal="center" vertical="center" shrinkToFit="1"/>
      <protection locked="0"/>
    </xf>
    <xf numFmtId="0" fontId="13" fillId="32" borderId="24" xfId="53" applyFont="1" applyFill="1" applyBorder="1" applyAlignment="1" applyProtection="1">
      <alignment horizontal="center" vertical="center" shrinkToFit="1"/>
      <protection locked="0"/>
    </xf>
    <xf numFmtId="0" fontId="13" fillId="32" borderId="187" xfId="53" applyFont="1" applyFill="1" applyBorder="1" applyAlignment="1" applyProtection="1">
      <alignment horizontal="center" vertical="center" shrinkToFit="1"/>
      <protection locked="0"/>
    </xf>
    <xf numFmtId="0" fontId="13" fillId="0" borderId="0" xfId="53" applyFont="1" applyFill="1" applyBorder="1" applyAlignment="1" applyProtection="1">
      <alignment horizontal="center" vertical="center" shrinkToFit="1"/>
      <protection locked="0"/>
    </xf>
    <xf numFmtId="0" fontId="13" fillId="0" borderId="184" xfId="53" applyFont="1" applyFill="1" applyBorder="1" applyAlignment="1" applyProtection="1">
      <alignment horizontal="center" vertical="center" shrinkToFit="1"/>
      <protection locked="0"/>
    </xf>
    <xf numFmtId="0" fontId="13" fillId="0" borderId="73" xfId="53" applyFont="1" applyFill="1" applyBorder="1" applyAlignment="1" applyProtection="1">
      <alignment horizontal="center" vertical="center" wrapText="1" shrinkToFit="1"/>
      <protection locked="0"/>
    </xf>
    <xf numFmtId="0" fontId="13" fillId="0" borderId="181" xfId="53" applyFont="1" applyFill="1" applyBorder="1" applyAlignment="1" applyProtection="1">
      <alignment horizontal="center" vertical="center" shrinkToFit="1"/>
      <protection locked="0"/>
    </xf>
    <xf numFmtId="0" fontId="1" fillId="25" borderId="20" xfId="53" applyFont="1" applyFill="1" applyBorder="1" applyAlignment="1" applyProtection="1">
      <alignment vertical="center"/>
      <protection locked="0"/>
    </xf>
    <xf numFmtId="0" fontId="1" fillId="25" borderId="85" xfId="53" applyFont="1" applyFill="1" applyBorder="1" applyAlignment="1" applyProtection="1">
      <alignment vertical="center"/>
      <protection locked="0"/>
    </xf>
    <xf numFmtId="0" fontId="1" fillId="25" borderId="25" xfId="53" applyFont="1" applyFill="1" applyBorder="1" applyAlignment="1" applyProtection="1">
      <alignment horizontal="center" vertical="center"/>
      <protection locked="0"/>
    </xf>
    <xf numFmtId="0" fontId="1" fillId="25" borderId="86" xfId="53" applyFont="1" applyFill="1" applyBorder="1" applyAlignment="1" applyProtection="1">
      <alignment horizontal="center" vertical="center"/>
      <protection locked="0"/>
    </xf>
    <xf numFmtId="0" fontId="13" fillId="32" borderId="72" xfId="53" applyFont="1" applyFill="1" applyBorder="1" applyAlignment="1" applyProtection="1">
      <alignment horizontal="right" vertical="center" wrapText="1"/>
      <protection locked="0"/>
    </xf>
    <xf numFmtId="0" fontId="13" fillId="32" borderId="86" xfId="53" applyFont="1" applyFill="1" applyBorder="1" applyAlignment="1" applyProtection="1">
      <alignment horizontal="center" vertical="center" shrinkToFit="1"/>
      <protection locked="0"/>
    </xf>
    <xf numFmtId="0" fontId="13" fillId="0" borderId="85" xfId="53" applyFont="1" applyFill="1" applyBorder="1" applyAlignment="1" applyProtection="1">
      <alignment horizontal="center" vertical="center" shrinkToFit="1"/>
      <protection locked="0"/>
    </xf>
    <xf numFmtId="0" fontId="13" fillId="0" borderId="71" xfId="53" applyFont="1" applyFill="1" applyBorder="1" applyAlignment="1" applyProtection="1">
      <alignment horizontal="center" vertical="center" shrinkToFit="1"/>
      <protection locked="0"/>
    </xf>
    <xf numFmtId="0" fontId="13" fillId="0" borderId="86" xfId="53" applyFont="1" applyFill="1" applyBorder="1" applyAlignment="1" applyProtection="1">
      <alignment horizontal="center" vertical="center" shrinkToFit="1"/>
      <protection locked="0"/>
    </xf>
    <xf numFmtId="0" fontId="1" fillId="25" borderId="11" xfId="53" applyFont="1" applyFill="1" applyBorder="1" applyAlignment="1" applyProtection="1">
      <alignment vertical="center"/>
      <protection locked="0"/>
    </xf>
    <xf numFmtId="0" fontId="0" fillId="25" borderId="71" xfId="53" applyFont="1" applyFill="1" applyBorder="1" applyAlignment="1" applyProtection="1">
      <alignment horizontal="center" vertical="center"/>
      <protection locked="0"/>
    </xf>
    <xf numFmtId="0" fontId="0" fillId="25" borderId="189" xfId="53" applyFont="1" applyFill="1" applyBorder="1" applyAlignment="1" applyProtection="1">
      <alignment horizontal="left" vertical="center" shrinkToFit="1"/>
      <protection locked="0"/>
    </xf>
    <xf numFmtId="0" fontId="13" fillId="32" borderId="71" xfId="53" applyFont="1" applyFill="1" applyBorder="1" applyAlignment="1" applyProtection="1">
      <alignment horizontal="right" vertical="center" wrapText="1"/>
      <protection locked="0"/>
    </xf>
    <xf numFmtId="0" fontId="13" fillId="0" borderId="24" xfId="53" applyFont="1" applyFill="1" applyBorder="1" applyAlignment="1" applyProtection="1">
      <alignment horizontal="center" vertical="center" wrapText="1" shrinkToFit="1"/>
      <protection locked="0"/>
    </xf>
    <xf numFmtId="0" fontId="13" fillId="32" borderId="24" xfId="53" applyFont="1" applyFill="1" applyBorder="1" applyAlignment="1" applyProtection="1">
      <alignment horizontal="center" vertical="center" wrapText="1" shrinkToFit="1"/>
      <protection locked="0"/>
    </xf>
    <xf numFmtId="0" fontId="13" fillId="32" borderId="25" xfId="53" applyFont="1" applyFill="1" applyBorder="1" applyAlignment="1" applyProtection="1">
      <alignment horizontal="center" vertical="center" wrapText="1" shrinkToFit="1"/>
      <protection locked="0"/>
    </xf>
    <xf numFmtId="0" fontId="13" fillId="32" borderId="86" xfId="53" applyFont="1" applyFill="1" applyBorder="1" applyAlignment="1" applyProtection="1">
      <alignment horizontal="center" vertical="center" wrapText="1" shrinkToFit="1"/>
      <protection locked="0"/>
    </xf>
    <xf numFmtId="0" fontId="13" fillId="0" borderId="0" xfId="53" applyFont="1" applyFill="1" applyBorder="1" applyAlignment="1" applyProtection="1">
      <alignment horizontal="center" vertical="center" wrapText="1" shrinkToFit="1"/>
      <protection locked="0"/>
    </xf>
    <xf numFmtId="0" fontId="13" fillId="0" borderId="85" xfId="53" applyFont="1" applyFill="1" applyBorder="1" applyAlignment="1" applyProtection="1">
      <alignment horizontal="center" vertical="center" wrapText="1" shrinkToFit="1"/>
      <protection locked="0"/>
    </xf>
    <xf numFmtId="0" fontId="13" fillId="0" borderId="71" xfId="53" applyFont="1" applyFill="1" applyBorder="1" applyAlignment="1" applyProtection="1">
      <alignment horizontal="center" vertical="center" wrapText="1" shrinkToFit="1"/>
      <protection locked="0"/>
    </xf>
    <xf numFmtId="0" fontId="13" fillId="0" borderId="86" xfId="53" applyFont="1" applyFill="1" applyBorder="1" applyAlignment="1" applyProtection="1">
      <alignment horizontal="center" vertical="center" wrapText="1" shrinkToFit="1"/>
      <protection locked="0"/>
    </xf>
    <xf numFmtId="0" fontId="0" fillId="25" borderId="85" xfId="53" applyFont="1" applyFill="1" applyBorder="1" applyAlignment="1" applyProtection="1">
      <alignment vertical="center"/>
      <protection locked="0"/>
    </xf>
    <xf numFmtId="0" fontId="0" fillId="25" borderId="189" xfId="53" applyFont="1" applyFill="1" applyBorder="1" applyAlignment="1" applyProtection="1">
      <alignment vertical="center" shrinkToFit="1"/>
      <protection locked="0"/>
    </xf>
    <xf numFmtId="0" fontId="1" fillId="25" borderId="85" xfId="53" applyFont="1" applyFill="1" applyBorder="1" applyAlignment="1" applyProtection="1">
      <alignment vertical="center" shrinkToFit="1"/>
      <protection locked="0"/>
    </xf>
    <xf numFmtId="0" fontId="1" fillId="25" borderId="189" xfId="53" applyFont="1" applyFill="1" applyBorder="1" applyAlignment="1" applyProtection="1">
      <alignment vertical="center" shrinkToFit="1"/>
      <protection locked="0"/>
    </xf>
    <xf numFmtId="0" fontId="13" fillId="32" borderId="190" xfId="53" applyFont="1" applyFill="1" applyBorder="1" applyAlignment="1" applyProtection="1">
      <alignment horizontal="left" vertical="center" wrapText="1"/>
      <protection locked="0"/>
    </xf>
    <xf numFmtId="0" fontId="13" fillId="32" borderId="187" xfId="53" applyFont="1" applyFill="1" applyBorder="1" applyAlignment="1" applyProtection="1">
      <alignment horizontal="center" vertical="center" wrapText="1" shrinkToFit="1"/>
      <protection locked="0"/>
    </xf>
    <xf numFmtId="0" fontId="1" fillId="30" borderId="85" xfId="53" applyFont="1" applyFill="1" applyBorder="1" applyAlignment="1" applyProtection="1">
      <alignment vertical="center"/>
      <protection locked="0"/>
    </xf>
    <xf numFmtId="0" fontId="1" fillId="30" borderId="71" xfId="53" applyFont="1" applyFill="1" applyBorder="1" applyAlignment="1" applyProtection="1">
      <alignment horizontal="center" vertical="center"/>
      <protection locked="0"/>
    </xf>
    <xf numFmtId="0" fontId="1" fillId="30" borderId="189" xfId="53" applyFont="1" applyFill="1" applyBorder="1" applyAlignment="1" applyProtection="1">
      <alignment vertical="center" shrinkToFit="1"/>
      <protection locked="0"/>
    </xf>
    <xf numFmtId="0" fontId="1" fillId="30" borderId="186" xfId="53" applyFont="1" applyFill="1" applyBorder="1" applyAlignment="1" applyProtection="1">
      <alignment vertical="center"/>
      <protection locked="0"/>
    </xf>
    <xf numFmtId="0" fontId="1" fillId="30" borderId="25" xfId="53" applyFont="1" applyFill="1" applyBorder="1" applyAlignment="1" applyProtection="1">
      <alignment horizontal="center" vertical="center"/>
      <protection locked="0"/>
    </xf>
    <xf numFmtId="0" fontId="1" fillId="30" borderId="86" xfId="53" applyFont="1" applyFill="1" applyBorder="1" applyAlignment="1" applyProtection="1">
      <alignment horizontal="center" vertical="center"/>
      <protection locked="0"/>
    </xf>
    <xf numFmtId="0" fontId="13" fillId="32" borderId="190" xfId="53" applyFont="1" applyFill="1" applyBorder="1" applyAlignment="1" applyProtection="1">
      <alignment horizontal="center" vertical="center" wrapText="1"/>
      <protection locked="0"/>
    </xf>
    <xf numFmtId="0" fontId="13" fillId="32" borderId="25" xfId="53" applyFont="1" applyFill="1" applyBorder="1" applyAlignment="1" applyProtection="1">
      <alignment horizontal="center" vertical="center" shrinkToFit="1"/>
      <protection locked="0"/>
    </xf>
    <xf numFmtId="0" fontId="1" fillId="30" borderId="11" xfId="53" applyFont="1" applyFill="1" applyBorder="1" applyAlignment="1" applyProtection="1">
      <alignment vertical="center"/>
      <protection locked="0"/>
    </xf>
    <xf numFmtId="0" fontId="0" fillId="30" borderId="85" xfId="53" applyFont="1" applyFill="1" applyBorder="1" applyAlignment="1" applyProtection="1">
      <alignment vertical="center"/>
      <protection locked="0"/>
    </xf>
    <xf numFmtId="0" fontId="0" fillId="30" borderId="189" xfId="53" applyFont="1" applyFill="1" applyBorder="1" applyAlignment="1" applyProtection="1">
      <alignment vertical="center" shrinkToFit="1"/>
      <protection locked="0"/>
    </xf>
    <xf numFmtId="0" fontId="1" fillId="30" borderId="186" xfId="53" applyFont="1" applyFill="1" applyBorder="1" applyAlignment="1" applyProtection="1">
      <alignment vertical="center" shrinkToFit="1"/>
      <protection locked="0"/>
    </xf>
    <xf numFmtId="0" fontId="1" fillId="30" borderId="25" xfId="53" applyFont="1" applyFill="1" applyBorder="1" applyAlignment="1" applyProtection="1">
      <alignment horizontal="center" vertical="center" shrinkToFit="1"/>
      <protection locked="0"/>
    </xf>
    <xf numFmtId="0" fontId="1" fillId="30" borderId="86" xfId="53" applyFont="1" applyFill="1" applyBorder="1" applyAlignment="1" applyProtection="1">
      <alignment horizontal="center" vertical="center" shrinkToFit="1"/>
      <protection locked="0"/>
    </xf>
    <xf numFmtId="0" fontId="13" fillId="32" borderId="191" xfId="53" applyFont="1" applyFill="1" applyBorder="1" applyAlignment="1" applyProtection="1">
      <alignment horizontal="center" vertical="center" wrapText="1" shrinkToFit="1"/>
      <protection locked="0"/>
    </xf>
    <xf numFmtId="0" fontId="1" fillId="26" borderId="85" xfId="53" applyFont="1" applyFill="1" applyBorder="1" applyAlignment="1" applyProtection="1">
      <alignment vertical="center" shrinkToFit="1"/>
      <protection locked="0"/>
    </xf>
    <xf numFmtId="0" fontId="1" fillId="26" borderId="71" xfId="53" applyFont="1" applyFill="1" applyBorder="1" applyAlignment="1" applyProtection="1">
      <alignment horizontal="center" vertical="center"/>
      <protection locked="0"/>
    </xf>
    <xf numFmtId="0" fontId="0" fillId="26" borderId="189" xfId="53" applyFont="1" applyFill="1" applyBorder="1" applyAlignment="1" applyProtection="1">
      <alignment horizontal="left" vertical="center" shrinkToFit="1"/>
      <protection locked="0"/>
    </xf>
    <xf numFmtId="0" fontId="1" fillId="26" borderId="186" xfId="53" applyFont="1" applyFill="1" applyBorder="1" applyAlignment="1" applyProtection="1">
      <alignment vertical="center"/>
      <protection locked="0"/>
    </xf>
    <xf numFmtId="0" fontId="1" fillId="26" borderId="25" xfId="53" applyFont="1" applyFill="1" applyBorder="1" applyAlignment="1" applyProtection="1">
      <alignment horizontal="center" vertical="center"/>
      <protection locked="0"/>
    </xf>
    <xf numFmtId="0" fontId="1" fillId="26" borderId="86" xfId="53" applyFont="1" applyFill="1" applyBorder="1" applyAlignment="1" applyProtection="1">
      <alignment horizontal="center" vertical="center"/>
      <protection locked="0"/>
    </xf>
    <xf numFmtId="0" fontId="13" fillId="32" borderId="72" xfId="53" applyFont="1" applyFill="1" applyBorder="1" applyAlignment="1" applyProtection="1">
      <alignment horizontal="center" vertical="center" wrapText="1"/>
      <protection locked="0"/>
    </xf>
    <xf numFmtId="0" fontId="24" fillId="0" borderId="24" xfId="53" applyFont="1" applyFill="1" applyBorder="1" applyAlignment="1" applyProtection="1">
      <alignment horizontal="center" vertical="center" wrapText="1" shrinkToFit="1"/>
      <protection locked="0"/>
    </xf>
    <xf numFmtId="0" fontId="1" fillId="26" borderId="11" xfId="53" applyFont="1" applyFill="1" applyBorder="1" applyAlignment="1" applyProtection="1">
      <alignment vertical="center"/>
      <protection locked="0"/>
    </xf>
    <xf numFmtId="0" fontId="0" fillId="26" borderId="85" xfId="53" applyFont="1" applyFill="1" applyBorder="1" applyAlignment="1" applyProtection="1">
      <alignment vertical="center" shrinkToFit="1"/>
      <protection locked="0"/>
    </xf>
    <xf numFmtId="0" fontId="0" fillId="26" borderId="71" xfId="53" applyFont="1" applyFill="1" applyBorder="1" applyAlignment="1" applyProtection="1">
      <alignment horizontal="center" vertical="center"/>
      <protection locked="0"/>
    </xf>
    <xf numFmtId="0" fontId="24" fillId="0" borderId="71" xfId="53" applyFont="1" applyFill="1" applyBorder="1" applyAlignment="1" applyProtection="1">
      <alignment horizontal="center" vertical="center" wrapText="1" shrinkToFit="1"/>
      <protection locked="0"/>
    </xf>
    <xf numFmtId="0" fontId="1" fillId="25" borderId="192" xfId="53" applyFont="1" applyFill="1" applyBorder="1" applyAlignment="1" applyProtection="1">
      <alignment vertical="center" shrinkToFit="1"/>
      <protection locked="0"/>
    </xf>
    <xf numFmtId="0" fontId="0" fillId="25" borderId="186" xfId="53" applyFont="1" applyFill="1" applyBorder="1" applyAlignment="1" applyProtection="1">
      <alignment vertical="center" wrapText="1"/>
      <protection locked="0"/>
    </xf>
    <xf numFmtId="0" fontId="0" fillId="25" borderId="86" xfId="53" applyFont="1" applyFill="1" applyBorder="1" applyAlignment="1" applyProtection="1">
      <alignment horizontal="center" vertical="center"/>
      <protection locked="0"/>
    </xf>
    <xf numFmtId="0" fontId="1" fillId="25" borderId="189" xfId="53" applyFont="1" applyFill="1" applyBorder="1" applyAlignment="1" applyProtection="1">
      <alignment horizontal="left" vertical="center" shrinkToFit="1"/>
      <protection locked="0"/>
    </xf>
    <xf numFmtId="0" fontId="0" fillId="25" borderId="192" xfId="53" applyFont="1" applyFill="1" applyBorder="1" applyAlignment="1" applyProtection="1">
      <alignment vertical="center" shrinkToFit="1"/>
      <protection locked="0"/>
    </xf>
    <xf numFmtId="0" fontId="0" fillId="25" borderId="25" xfId="53" applyFont="1" applyFill="1" applyBorder="1" applyAlignment="1" applyProtection="1">
      <alignment horizontal="center" vertical="center"/>
      <protection locked="0"/>
    </xf>
    <xf numFmtId="0" fontId="7" fillId="0" borderId="0" xfId="53" applyFont="1" applyProtection="1">
      <protection locked="0"/>
    </xf>
    <xf numFmtId="0" fontId="0" fillId="25" borderId="193" xfId="53" applyFont="1" applyFill="1" applyBorder="1" applyAlignment="1" applyProtection="1">
      <alignment vertical="center" shrinkToFit="1"/>
      <protection locked="0"/>
    </xf>
    <xf numFmtId="0" fontId="0" fillId="25" borderId="74" xfId="53" applyFont="1" applyFill="1" applyBorder="1" applyAlignment="1" applyProtection="1">
      <alignment horizontal="center" vertical="center"/>
      <protection locked="0"/>
    </xf>
    <xf numFmtId="0" fontId="0" fillId="25" borderId="194" xfId="53" applyFont="1" applyFill="1" applyBorder="1" applyAlignment="1" applyProtection="1">
      <alignment horizontal="left" vertical="center" shrinkToFit="1"/>
      <protection locked="0"/>
    </xf>
    <xf numFmtId="0" fontId="0" fillId="25" borderId="195" xfId="53" applyFont="1" applyFill="1" applyBorder="1" applyAlignment="1" applyProtection="1">
      <alignment vertical="center" wrapText="1"/>
      <protection locked="0"/>
    </xf>
    <xf numFmtId="0" fontId="0" fillId="25" borderId="27" xfId="53" applyFont="1" applyFill="1" applyBorder="1" applyAlignment="1" applyProtection="1">
      <alignment horizontal="center" vertical="center"/>
      <protection locked="0"/>
    </xf>
    <xf numFmtId="0" fontId="1" fillId="25" borderId="27" xfId="53" applyFont="1" applyFill="1" applyBorder="1" applyAlignment="1" applyProtection="1">
      <alignment horizontal="center" vertical="center"/>
      <protection locked="0"/>
    </xf>
    <xf numFmtId="0" fontId="1" fillId="25" borderId="196" xfId="53" applyFont="1" applyFill="1" applyBorder="1" applyAlignment="1" applyProtection="1">
      <alignment horizontal="center" vertical="center"/>
      <protection locked="0"/>
    </xf>
    <xf numFmtId="0" fontId="13" fillId="32" borderId="197" xfId="53" applyFont="1" applyFill="1" applyBorder="1" applyAlignment="1" applyProtection="1">
      <alignment horizontal="center" vertical="center" shrinkToFit="1"/>
      <protection locked="0"/>
    </xf>
    <xf numFmtId="0" fontId="13" fillId="0" borderId="27" xfId="53" applyFont="1" applyFill="1" applyBorder="1" applyAlignment="1" applyProtection="1">
      <alignment horizontal="center" vertical="center" shrinkToFit="1"/>
      <protection locked="0"/>
    </xf>
    <xf numFmtId="0" fontId="13" fillId="32" borderId="27" xfId="53" applyFont="1" applyFill="1" applyBorder="1" applyAlignment="1" applyProtection="1">
      <alignment horizontal="center" vertical="center" shrinkToFit="1"/>
      <protection locked="0"/>
    </xf>
    <xf numFmtId="0" fontId="13" fillId="32" borderId="196" xfId="53" applyFont="1" applyFill="1" applyBorder="1" applyAlignment="1" applyProtection="1">
      <alignment horizontal="center" vertical="center" shrinkToFit="1"/>
      <protection locked="0"/>
    </xf>
    <xf numFmtId="0" fontId="13" fillId="0" borderId="193" xfId="53" applyFont="1" applyFill="1" applyBorder="1" applyAlignment="1" applyProtection="1">
      <alignment horizontal="center" vertical="center" shrinkToFit="1"/>
      <protection locked="0"/>
    </xf>
    <xf numFmtId="0" fontId="13" fillId="0" borderId="74" xfId="53" applyFont="1" applyFill="1" applyBorder="1" applyAlignment="1" applyProtection="1">
      <alignment horizontal="center" vertical="center" wrapText="1" shrinkToFit="1"/>
      <protection locked="0"/>
    </xf>
    <xf numFmtId="0" fontId="13" fillId="0" borderId="196" xfId="53" applyFont="1" applyFill="1" applyBorder="1" applyAlignment="1" applyProtection="1">
      <alignment horizontal="center" vertical="center" wrapText="1" shrinkToFit="1"/>
      <protection locked="0"/>
    </xf>
    <xf numFmtId="0" fontId="0" fillId="0" borderId="85" xfId="53" applyFont="1" applyFill="1" applyBorder="1" applyAlignment="1" applyProtection="1">
      <alignment vertical="center"/>
      <protection locked="0"/>
    </xf>
    <xf numFmtId="0" fontId="0" fillId="0" borderId="71" xfId="53" applyFont="1" applyFill="1" applyBorder="1" applyAlignment="1" applyProtection="1">
      <alignment horizontal="center" vertical="center"/>
      <protection locked="0"/>
    </xf>
    <xf numFmtId="0" fontId="0" fillId="31" borderId="189" xfId="53" applyFont="1" applyFill="1" applyBorder="1" applyAlignment="1" applyProtection="1">
      <alignment vertical="center" shrinkToFit="1"/>
      <protection locked="0"/>
    </xf>
    <xf numFmtId="0" fontId="0" fillId="0" borderId="24" xfId="53" applyFont="1" applyFill="1" applyBorder="1" applyAlignment="1" applyProtection="1">
      <alignment horizontal="center" vertical="center"/>
      <protection locked="0"/>
    </xf>
    <xf numFmtId="0" fontId="0" fillId="0" borderId="187" xfId="53" applyFont="1" applyFill="1" applyBorder="1" applyAlignment="1" applyProtection="1">
      <alignment horizontal="center" vertical="center"/>
      <protection locked="0"/>
    </xf>
    <xf numFmtId="0" fontId="1" fillId="0" borderId="20" xfId="53" applyFont="1" applyFill="1" applyBorder="1" applyAlignment="1" applyProtection="1">
      <alignment vertical="center"/>
      <protection locked="0"/>
    </xf>
    <xf numFmtId="0" fontId="1" fillId="0" borderId="71" xfId="53" applyFont="1" applyFill="1" applyBorder="1" applyAlignment="1" applyProtection="1">
      <alignment horizontal="center" vertical="center"/>
      <protection locked="0"/>
    </xf>
    <xf numFmtId="0" fontId="1" fillId="0" borderId="189" xfId="53" applyFont="1" applyFill="1" applyBorder="1" applyAlignment="1" applyProtection="1">
      <alignment vertical="center" shrinkToFit="1"/>
      <protection locked="0"/>
    </xf>
    <xf numFmtId="0" fontId="1" fillId="0" borderId="25" xfId="53" applyFont="1" applyFill="1" applyBorder="1" applyAlignment="1" applyProtection="1">
      <alignment horizontal="center" vertical="center"/>
      <protection locked="0"/>
    </xf>
    <xf numFmtId="0" fontId="1" fillId="0" borderId="86" xfId="53" applyFont="1" applyFill="1" applyBorder="1" applyAlignment="1" applyProtection="1">
      <alignment horizontal="center" vertical="center"/>
      <protection locked="0"/>
    </xf>
    <xf numFmtId="0" fontId="13" fillId="0" borderId="25" xfId="53" applyFont="1" applyFill="1" applyBorder="1" applyAlignment="1" applyProtection="1">
      <alignment horizontal="center" vertical="center" wrapText="1" shrinkToFit="1"/>
      <protection locked="0"/>
    </xf>
    <xf numFmtId="0" fontId="1" fillId="0" borderId="11" xfId="53" applyFont="1" applyFill="1" applyBorder="1" applyAlignment="1" applyProtection="1">
      <alignment vertical="center"/>
      <protection locked="0"/>
    </xf>
    <xf numFmtId="0" fontId="1" fillId="0" borderId="85" xfId="53" applyFont="1" applyFill="1" applyBorder="1" applyAlignment="1" applyProtection="1">
      <alignment vertical="center" shrinkToFit="1"/>
      <protection locked="0"/>
    </xf>
    <xf numFmtId="0" fontId="1" fillId="31" borderId="189" xfId="53" applyFont="1" applyFill="1" applyBorder="1" applyAlignment="1" applyProtection="1">
      <alignment vertical="center" shrinkToFit="1"/>
      <protection locked="0"/>
    </xf>
    <xf numFmtId="0" fontId="0" fillId="0" borderId="198" xfId="53" applyFont="1" applyFill="1" applyBorder="1" applyAlignment="1" applyProtection="1">
      <alignment horizontal="center" vertical="center"/>
      <protection locked="0"/>
    </xf>
    <xf numFmtId="0" fontId="1" fillId="0" borderId="199" xfId="53" applyFont="1" applyFill="1" applyBorder="1" applyAlignment="1" applyProtection="1">
      <alignment horizontal="center" vertical="center"/>
      <protection locked="0"/>
    </xf>
    <xf numFmtId="0" fontId="1" fillId="0" borderId="200" xfId="53" applyFont="1" applyFill="1" applyBorder="1" applyAlignment="1" applyProtection="1">
      <alignment vertical="center"/>
      <protection locked="0"/>
    </xf>
    <xf numFmtId="0" fontId="1" fillId="0" borderId="10" xfId="53" applyFont="1" applyFill="1" applyBorder="1" applyAlignment="1" applyProtection="1">
      <alignment horizontal="center" vertical="center"/>
      <protection locked="0"/>
    </xf>
    <xf numFmtId="0" fontId="0" fillId="0" borderId="86" xfId="53" applyFont="1" applyFill="1" applyBorder="1" applyAlignment="1" applyProtection="1">
      <alignment horizontal="center" vertical="center"/>
      <protection locked="0"/>
    </xf>
    <xf numFmtId="0" fontId="1" fillId="0" borderId="186" xfId="53" applyFont="1" applyFill="1" applyBorder="1" applyAlignment="1" applyProtection="1">
      <alignment horizontal="center" vertical="center"/>
      <protection locked="0"/>
    </xf>
    <xf numFmtId="0" fontId="13" fillId="32" borderId="79" xfId="53" applyFont="1" applyFill="1" applyBorder="1" applyAlignment="1" applyProtection="1">
      <alignment horizontal="center" vertical="center" shrinkToFit="1"/>
      <protection locked="0"/>
    </xf>
    <xf numFmtId="0" fontId="13" fillId="0" borderId="198" xfId="53" applyFont="1" applyFill="1" applyBorder="1" applyAlignment="1" applyProtection="1">
      <alignment horizontal="center" vertical="center" shrinkToFit="1"/>
      <protection locked="0"/>
    </xf>
    <xf numFmtId="0" fontId="1" fillId="0" borderId="201" xfId="53" applyFont="1" applyFill="1" applyBorder="1" applyAlignment="1" applyProtection="1">
      <alignment horizontal="center" vertical="center"/>
      <protection locked="0"/>
    </xf>
    <xf numFmtId="0" fontId="0" fillId="31" borderId="202" xfId="53" applyFont="1" applyFill="1" applyBorder="1" applyAlignment="1" applyProtection="1">
      <alignment vertical="center" shrinkToFit="1"/>
      <protection locked="0"/>
    </xf>
    <xf numFmtId="0" fontId="1" fillId="0" borderId="203" xfId="53" applyFont="1" applyFill="1" applyBorder="1" applyAlignment="1" applyProtection="1">
      <alignment vertical="center"/>
      <protection locked="0"/>
    </xf>
    <xf numFmtId="0" fontId="0" fillId="0" borderId="25" xfId="53" applyFont="1" applyFill="1" applyBorder="1" applyAlignment="1" applyProtection="1">
      <alignment horizontal="center" vertical="center"/>
      <protection locked="0"/>
    </xf>
    <xf numFmtId="0" fontId="13" fillId="32" borderId="201" xfId="53" applyFont="1" applyFill="1" applyBorder="1" applyAlignment="1" applyProtection="1">
      <alignment horizontal="center" vertical="center"/>
      <protection locked="0"/>
    </xf>
    <xf numFmtId="0" fontId="13" fillId="0" borderId="200" xfId="53" applyFont="1" applyFill="1" applyBorder="1" applyAlignment="1" applyProtection="1">
      <alignment horizontal="center" vertical="center" shrinkToFit="1"/>
      <protection locked="0"/>
    </xf>
    <xf numFmtId="0" fontId="13" fillId="0" borderId="77" xfId="53" applyFont="1" applyFill="1" applyBorder="1" applyAlignment="1" applyProtection="1">
      <alignment horizontal="center" vertical="center" shrinkToFit="1"/>
      <protection locked="0"/>
    </xf>
    <xf numFmtId="0" fontId="13" fillId="0" borderId="199" xfId="53" applyFont="1" applyFill="1" applyBorder="1" applyAlignment="1" applyProtection="1">
      <alignment horizontal="center" vertical="center" wrapText="1" shrinkToFit="1"/>
      <protection locked="0"/>
    </xf>
    <xf numFmtId="0" fontId="0" fillId="31" borderId="202" xfId="53" applyFont="1" applyFill="1" applyBorder="1" applyAlignment="1" applyProtection="1">
      <alignment horizontal="left" vertical="center" shrinkToFit="1"/>
      <protection locked="0"/>
    </xf>
    <xf numFmtId="0" fontId="1" fillId="0" borderId="198" xfId="53" applyFont="1" applyFill="1" applyBorder="1" applyAlignment="1" applyProtection="1">
      <alignment horizontal="center" vertical="center"/>
      <protection locked="0"/>
    </xf>
    <xf numFmtId="0" fontId="1" fillId="31" borderId="202" xfId="53" applyFont="1" applyFill="1" applyBorder="1" applyAlignment="1" applyProtection="1">
      <alignment vertical="center" shrinkToFit="1"/>
      <protection locked="0"/>
    </xf>
    <xf numFmtId="0" fontId="13" fillId="0" borderId="22" xfId="53" applyFont="1" applyFill="1" applyBorder="1" applyAlignment="1" applyProtection="1">
      <alignment horizontal="center" vertical="center" shrinkToFit="1"/>
      <protection locked="0"/>
    </xf>
    <xf numFmtId="0" fontId="13" fillId="0" borderId="198" xfId="53" applyFont="1" applyFill="1" applyBorder="1" applyAlignment="1" applyProtection="1">
      <alignment horizontal="center" vertical="center" wrapText="1" shrinkToFit="1"/>
      <protection locked="0"/>
    </xf>
    <xf numFmtId="0" fontId="13" fillId="32" borderId="22" xfId="53" applyFont="1" applyFill="1" applyBorder="1" applyAlignment="1" applyProtection="1">
      <alignment horizontal="center" vertical="center" shrinkToFit="1"/>
      <protection locked="0"/>
    </xf>
    <xf numFmtId="0" fontId="13" fillId="32" borderId="198" xfId="53" applyFont="1" applyFill="1" applyBorder="1" applyAlignment="1" applyProtection="1">
      <alignment horizontal="center" vertical="center" shrinkToFit="1"/>
      <protection locked="0"/>
    </xf>
    <xf numFmtId="0" fontId="13" fillId="32" borderId="199" xfId="53" applyFont="1" applyFill="1" applyBorder="1" applyAlignment="1" applyProtection="1">
      <alignment horizontal="center" vertical="center" shrinkToFit="1"/>
      <protection locked="0"/>
    </xf>
    <xf numFmtId="0" fontId="13" fillId="0" borderId="74" xfId="53" applyFont="1" applyFill="1" applyBorder="1" applyAlignment="1" applyProtection="1">
      <alignment horizontal="center" vertical="center" shrinkToFit="1"/>
      <protection locked="0"/>
    </xf>
    <xf numFmtId="0" fontId="1" fillId="26" borderId="204" xfId="53" applyFont="1" applyFill="1" applyBorder="1" applyAlignment="1" applyProtection="1">
      <alignment vertical="center" shrinkToFit="1"/>
      <protection locked="0"/>
    </xf>
    <xf numFmtId="0" fontId="1" fillId="26" borderId="75" xfId="53" applyFont="1" applyFill="1" applyBorder="1" applyAlignment="1" applyProtection="1">
      <alignment horizontal="center" vertical="center"/>
      <protection locked="0"/>
    </xf>
    <xf numFmtId="0" fontId="1" fillId="39" borderId="205" xfId="53" applyFont="1" applyFill="1" applyBorder="1" applyAlignment="1" applyProtection="1">
      <alignment vertical="center" shrinkToFit="1"/>
      <protection locked="0"/>
    </xf>
    <xf numFmtId="0" fontId="1" fillId="39" borderId="78" xfId="53" applyFont="1" applyFill="1" applyBorder="1" applyAlignment="1" applyProtection="1">
      <alignment horizontal="center" vertical="center"/>
      <protection locked="0"/>
    </xf>
    <xf numFmtId="0" fontId="1" fillId="39" borderId="207" xfId="53" applyFont="1" applyFill="1" applyBorder="1" applyAlignment="1" applyProtection="1">
      <alignment horizontal="center" vertical="center"/>
      <protection locked="0"/>
    </xf>
    <xf numFmtId="0" fontId="13" fillId="32" borderId="208" xfId="53" applyFont="1" applyFill="1" applyBorder="1" applyAlignment="1" applyProtection="1">
      <alignment horizontal="center" vertical="center"/>
      <protection locked="0"/>
    </xf>
    <xf numFmtId="0" fontId="13" fillId="0" borderId="78" xfId="53" applyFont="1" applyFill="1" applyBorder="1" applyAlignment="1" applyProtection="1">
      <alignment horizontal="center" vertical="center" shrinkToFit="1"/>
      <protection locked="0"/>
    </xf>
    <xf numFmtId="0" fontId="13" fillId="32" borderId="78" xfId="53" applyFont="1" applyFill="1" applyBorder="1" applyAlignment="1" applyProtection="1">
      <alignment horizontal="center" vertical="center" shrinkToFit="1"/>
      <protection locked="0"/>
    </xf>
    <xf numFmtId="0" fontId="13" fillId="32" borderId="207" xfId="53" applyFont="1" applyFill="1" applyBorder="1" applyAlignment="1" applyProtection="1">
      <alignment horizontal="center" vertical="center" shrinkToFit="1"/>
      <protection locked="0"/>
    </xf>
    <xf numFmtId="0" fontId="13" fillId="0" borderId="73" xfId="53" applyFont="1" applyFill="1" applyBorder="1" applyAlignment="1" applyProtection="1">
      <alignment horizontal="center" vertical="center" shrinkToFit="1"/>
      <protection locked="0"/>
    </xf>
    <xf numFmtId="0" fontId="13" fillId="0" borderId="187" xfId="53" applyFont="1" applyFill="1" applyBorder="1" applyAlignment="1" applyProtection="1">
      <alignment horizontal="center" vertical="center" wrapText="1" shrinkToFit="1"/>
      <protection locked="0"/>
    </xf>
    <xf numFmtId="0" fontId="1" fillId="26" borderId="20" xfId="53" applyFont="1" applyFill="1" applyBorder="1" applyAlignment="1" applyProtection="1">
      <alignment vertical="center"/>
      <protection locked="0"/>
    </xf>
    <xf numFmtId="0" fontId="1" fillId="26" borderId="184" xfId="53" applyFont="1" applyFill="1" applyBorder="1" applyAlignment="1" applyProtection="1">
      <alignment vertical="center"/>
      <protection locked="0"/>
    </xf>
    <xf numFmtId="0" fontId="1" fillId="26" borderId="73" xfId="53" applyFont="1" applyFill="1" applyBorder="1" applyAlignment="1" applyProtection="1">
      <alignment horizontal="center" vertical="center"/>
      <protection locked="0"/>
    </xf>
    <xf numFmtId="0" fontId="1" fillId="39" borderId="185" xfId="53" applyFont="1" applyFill="1" applyBorder="1" applyAlignment="1" applyProtection="1">
      <alignment vertical="center" shrinkToFit="1"/>
      <protection locked="0"/>
    </xf>
    <xf numFmtId="0" fontId="1" fillId="39" borderId="24" xfId="53" applyFont="1" applyFill="1" applyBorder="1" applyAlignment="1" applyProtection="1">
      <alignment horizontal="center" vertical="center"/>
      <protection locked="0"/>
    </xf>
    <xf numFmtId="0" fontId="1" fillId="39" borderId="86" xfId="53" applyFont="1" applyFill="1" applyBorder="1" applyAlignment="1" applyProtection="1">
      <alignment horizontal="center" vertical="center"/>
      <protection locked="0"/>
    </xf>
    <xf numFmtId="0" fontId="1" fillId="26" borderId="85" xfId="53" applyFont="1" applyFill="1" applyBorder="1" applyAlignment="1" applyProtection="1">
      <alignment vertical="center"/>
      <protection locked="0"/>
    </xf>
    <xf numFmtId="0" fontId="1" fillId="39" borderId="189" xfId="53" applyFont="1" applyFill="1" applyBorder="1" applyAlignment="1" applyProtection="1">
      <alignment vertical="center" shrinkToFit="1"/>
      <protection locked="0"/>
    </xf>
    <xf numFmtId="0" fontId="1" fillId="39" borderId="71" xfId="53" applyFont="1" applyFill="1" applyBorder="1" applyAlignment="1" applyProtection="1">
      <alignment horizontal="center" vertical="center"/>
      <protection locked="0"/>
    </xf>
    <xf numFmtId="0" fontId="1" fillId="39" borderId="187" xfId="53" applyFont="1" applyFill="1" applyBorder="1" applyAlignment="1" applyProtection="1">
      <alignment horizontal="center" vertical="center"/>
      <protection locked="0"/>
    </xf>
    <xf numFmtId="0" fontId="1" fillId="39" borderId="140" xfId="53" applyFont="1" applyFill="1" applyBorder="1" applyAlignment="1" applyProtection="1">
      <alignment horizontal="left" vertical="center" shrinkToFit="1"/>
      <protection locked="0"/>
    </xf>
    <xf numFmtId="0" fontId="1" fillId="39" borderId="25" xfId="53" applyFont="1" applyFill="1" applyBorder="1" applyAlignment="1" applyProtection="1">
      <alignment horizontal="center" vertical="center"/>
      <protection locked="0"/>
    </xf>
    <xf numFmtId="0" fontId="1" fillId="39" borderId="140" xfId="53" applyFont="1" applyFill="1" applyBorder="1" applyAlignment="1" applyProtection="1">
      <alignment vertical="center" shrinkToFit="1"/>
      <protection locked="0"/>
    </xf>
    <xf numFmtId="0" fontId="1" fillId="26" borderId="193" xfId="53" applyFont="1" applyFill="1" applyBorder="1" applyAlignment="1" applyProtection="1">
      <alignment vertical="center"/>
      <protection locked="0"/>
    </xf>
    <xf numFmtId="0" fontId="1" fillId="26" borderId="74" xfId="53" applyFont="1" applyFill="1" applyBorder="1" applyAlignment="1" applyProtection="1">
      <alignment horizontal="center" vertical="center"/>
      <protection locked="0"/>
    </xf>
    <xf numFmtId="0" fontId="1" fillId="39" borderId="194" xfId="53" applyFont="1" applyFill="1" applyBorder="1" applyAlignment="1" applyProtection="1">
      <alignment vertical="center" shrinkToFit="1"/>
      <protection locked="0"/>
    </xf>
    <xf numFmtId="0" fontId="1" fillId="39" borderId="195" xfId="53" applyFont="1" applyFill="1" applyBorder="1" applyAlignment="1" applyProtection="1">
      <alignment vertical="center"/>
      <protection locked="0"/>
    </xf>
    <xf numFmtId="0" fontId="1" fillId="39" borderId="27" xfId="53" applyFont="1" applyFill="1" applyBorder="1" applyAlignment="1" applyProtection="1">
      <alignment horizontal="center" vertical="center"/>
      <protection locked="0"/>
    </xf>
    <xf numFmtId="0" fontId="1" fillId="39" borderId="196" xfId="53" applyFont="1" applyFill="1" applyBorder="1" applyAlignment="1" applyProtection="1">
      <alignment horizontal="center" vertical="center"/>
      <protection locked="0"/>
    </xf>
    <xf numFmtId="0" fontId="13" fillId="32" borderId="197" xfId="53" applyFont="1" applyFill="1" applyBorder="1" applyAlignment="1" applyProtection="1">
      <alignment horizontal="center" vertical="center"/>
      <protection locked="0"/>
    </xf>
    <xf numFmtId="0" fontId="13" fillId="0" borderId="27" xfId="53" applyFont="1" applyFill="1" applyBorder="1" applyProtection="1">
      <protection locked="0"/>
    </xf>
    <xf numFmtId="0" fontId="69" fillId="0" borderId="0" xfId="53" applyFont="1" applyFill="1" applyBorder="1" applyAlignment="1" applyProtection="1">
      <alignment horizontal="center" vertical="center" shrinkToFit="1"/>
      <protection locked="0"/>
    </xf>
    <xf numFmtId="0" fontId="13" fillId="0" borderId="196" xfId="53" applyFont="1" applyFill="1" applyBorder="1" applyAlignment="1" applyProtection="1">
      <alignment horizontal="center" vertical="center" shrinkToFit="1"/>
      <protection locked="0"/>
    </xf>
    <xf numFmtId="0" fontId="1" fillId="26" borderId="14" xfId="53" applyFont="1" applyFill="1" applyBorder="1" applyAlignment="1" applyProtection="1">
      <alignment vertical="center"/>
      <protection locked="0"/>
    </xf>
    <xf numFmtId="0" fontId="26" fillId="25" borderId="184" xfId="53" applyFont="1" applyFill="1" applyBorder="1" applyAlignment="1" applyProtection="1">
      <alignment vertical="center"/>
      <protection locked="0"/>
    </xf>
    <xf numFmtId="0" fontId="1" fillId="25" borderId="73" xfId="53" applyFont="1" applyFill="1" applyBorder="1" applyAlignment="1" applyProtection="1">
      <alignment horizontal="center" vertical="center"/>
      <protection locked="0"/>
    </xf>
    <xf numFmtId="0" fontId="1" fillId="25" borderId="185" xfId="53" applyFont="1" applyFill="1" applyBorder="1" applyAlignment="1" applyProtection="1">
      <alignment vertical="center" shrinkToFit="1"/>
      <protection locked="0"/>
    </xf>
    <xf numFmtId="0" fontId="1" fillId="25" borderId="190" xfId="53" applyFont="1" applyFill="1" applyBorder="1" applyAlignment="1" applyProtection="1">
      <alignment vertical="center"/>
      <protection locked="0"/>
    </xf>
    <xf numFmtId="0" fontId="1" fillId="25" borderId="78" xfId="53" applyFont="1" applyFill="1" applyBorder="1" applyAlignment="1" applyProtection="1">
      <alignment horizontal="center" vertical="center"/>
      <protection locked="0"/>
    </xf>
    <xf numFmtId="0" fontId="1" fillId="25" borderId="207" xfId="53" applyFont="1" applyFill="1" applyBorder="1" applyAlignment="1" applyProtection="1">
      <alignment horizontal="center" vertical="center"/>
      <protection locked="0"/>
    </xf>
    <xf numFmtId="0" fontId="69" fillId="0" borderId="184" xfId="53" applyFont="1" applyFill="1" applyBorder="1" applyAlignment="1" applyProtection="1">
      <alignment horizontal="center" vertical="center" shrinkToFit="1"/>
      <protection locked="0"/>
    </xf>
    <xf numFmtId="0" fontId="1" fillId="25" borderId="184" xfId="53" applyFont="1" applyFill="1" applyBorder="1" applyAlignment="1" applyProtection="1">
      <alignment vertical="center"/>
      <protection locked="0"/>
    </xf>
    <xf numFmtId="0" fontId="1" fillId="25" borderId="189" xfId="53" applyFont="1" applyFill="1" applyBorder="1" applyAlignment="1" applyProtection="1">
      <alignment vertical="center"/>
      <protection locked="0"/>
    </xf>
    <xf numFmtId="0" fontId="0" fillId="25" borderId="185" xfId="53" applyFont="1" applyFill="1" applyBorder="1" applyAlignment="1" applyProtection="1">
      <alignment vertical="center" shrinkToFit="1"/>
      <protection locked="0"/>
    </xf>
    <xf numFmtId="0" fontId="13" fillId="0" borderId="11" xfId="53" applyFont="1" applyFill="1" applyBorder="1" applyAlignment="1" applyProtection="1">
      <alignment horizontal="center" vertical="center" shrinkToFit="1"/>
      <protection locked="0"/>
    </xf>
    <xf numFmtId="0" fontId="0" fillId="25" borderId="112" xfId="53" applyFont="1" applyFill="1" applyBorder="1" applyAlignment="1" applyProtection="1">
      <alignment vertical="center"/>
      <protection locked="0"/>
    </xf>
    <xf numFmtId="0" fontId="0" fillId="25" borderId="10" xfId="53" applyFont="1" applyFill="1" applyBorder="1" applyAlignment="1" applyProtection="1">
      <alignment horizontal="center" vertical="center"/>
      <protection locked="0"/>
    </xf>
    <xf numFmtId="0" fontId="1" fillId="25" borderId="140" xfId="53" applyFont="1" applyFill="1" applyBorder="1" applyAlignment="1" applyProtection="1">
      <alignment vertical="center" shrinkToFit="1"/>
      <protection locked="0"/>
    </xf>
    <xf numFmtId="0" fontId="1" fillId="25" borderId="22" xfId="53" applyFont="1" applyFill="1" applyBorder="1" applyAlignment="1" applyProtection="1">
      <alignment horizontal="center" vertical="center"/>
      <protection locked="0"/>
    </xf>
    <xf numFmtId="0" fontId="69" fillId="0" borderId="22" xfId="53" applyFont="1" applyFill="1" applyBorder="1" applyAlignment="1" applyProtection="1">
      <alignment horizontal="center" vertical="center" shrinkToFit="1"/>
      <protection locked="0"/>
    </xf>
    <xf numFmtId="0" fontId="1" fillId="25" borderId="0" xfId="53" applyFont="1" applyFill="1" applyBorder="1" applyAlignment="1" applyProtection="1">
      <alignment vertical="center"/>
      <protection locked="0"/>
    </xf>
    <xf numFmtId="0" fontId="1" fillId="25" borderId="71" xfId="53" applyFont="1" applyFill="1" applyBorder="1" applyAlignment="1" applyProtection="1">
      <alignment vertical="center" shrinkToFit="1"/>
      <protection locked="0"/>
    </xf>
    <xf numFmtId="0" fontId="1" fillId="25" borderId="209" xfId="53" applyFont="1" applyFill="1" applyBorder="1" applyAlignment="1" applyProtection="1">
      <alignment vertical="center"/>
      <protection locked="0"/>
    </xf>
    <xf numFmtId="0" fontId="69" fillId="0" borderId="25" xfId="53" applyFont="1" applyFill="1" applyBorder="1" applyAlignment="1" applyProtection="1">
      <alignment horizontal="center" vertical="center" shrinkToFit="1"/>
      <protection locked="0"/>
    </xf>
    <xf numFmtId="0" fontId="0" fillId="25" borderId="71" xfId="53" applyFont="1" applyFill="1" applyBorder="1" applyAlignment="1" applyProtection="1">
      <alignment vertical="center" shrinkToFit="1"/>
      <protection locked="0"/>
    </xf>
    <xf numFmtId="0" fontId="229" fillId="25" borderId="80" xfId="53" applyFont="1" applyFill="1" applyBorder="1" applyAlignment="1" applyProtection="1">
      <alignment vertical="center"/>
      <protection locked="0"/>
    </xf>
    <xf numFmtId="0" fontId="229" fillId="25" borderId="13" xfId="53" applyFont="1" applyFill="1" applyBorder="1" applyAlignment="1" applyProtection="1">
      <alignment horizontal="center" vertical="center"/>
      <protection locked="0"/>
    </xf>
    <xf numFmtId="0" fontId="229" fillId="25" borderId="210" xfId="53" applyFont="1" applyFill="1" applyBorder="1" applyAlignment="1" applyProtection="1">
      <alignment vertical="center" shrinkToFit="1"/>
      <protection locked="0"/>
    </xf>
    <xf numFmtId="0" fontId="229" fillId="25" borderId="111" xfId="53" applyFont="1" applyFill="1" applyBorder="1" applyAlignment="1" applyProtection="1">
      <alignment vertical="center"/>
      <protection locked="0"/>
    </xf>
    <xf numFmtId="0" fontId="229" fillId="25" borderId="21" xfId="53" applyFont="1" applyFill="1" applyBorder="1" applyAlignment="1" applyProtection="1">
      <alignment horizontal="center" vertical="center"/>
      <protection locked="0"/>
    </xf>
    <xf numFmtId="0" fontId="229" fillId="25" borderId="81" xfId="53" applyFont="1" applyFill="1" applyBorder="1" applyAlignment="1" applyProtection="1">
      <alignment horizontal="center" vertical="center"/>
      <protection locked="0"/>
    </xf>
    <xf numFmtId="0" fontId="230" fillId="32" borderId="74" xfId="53" applyFont="1" applyFill="1" applyBorder="1" applyAlignment="1" applyProtection="1">
      <alignment horizontal="center" vertical="center"/>
      <protection locked="0"/>
    </xf>
    <xf numFmtId="0" fontId="230" fillId="0" borderId="21" xfId="53" applyFont="1" applyFill="1" applyBorder="1" applyAlignment="1" applyProtection="1">
      <alignment horizontal="center" vertical="center" shrinkToFit="1"/>
      <protection locked="0"/>
    </xf>
    <xf numFmtId="0" fontId="230" fillId="0" borderId="0" xfId="53" applyFont="1" applyFill="1" applyBorder="1" applyAlignment="1" applyProtection="1">
      <alignment horizontal="center" vertical="center" shrinkToFit="1"/>
      <protection locked="0"/>
    </xf>
    <xf numFmtId="0" fontId="1" fillId="33" borderId="13" xfId="53" applyFont="1" applyFill="1" applyBorder="1" applyAlignment="1" applyProtection="1">
      <alignment horizontal="center" vertical="center"/>
      <protection locked="0"/>
    </xf>
    <xf numFmtId="0" fontId="13" fillId="33" borderId="12" xfId="53" applyFont="1" applyFill="1" applyBorder="1" applyAlignment="1" applyProtection="1">
      <alignment horizontal="center" vertical="center"/>
      <protection locked="0"/>
    </xf>
    <xf numFmtId="0" fontId="26" fillId="33" borderId="13" xfId="53" applyFont="1" applyFill="1" applyBorder="1" applyAlignment="1" applyProtection="1">
      <alignment horizontal="center" vertical="center"/>
      <protection locked="0"/>
    </xf>
    <xf numFmtId="0" fontId="26" fillId="33" borderId="80" xfId="53" applyFont="1" applyFill="1" applyBorder="1" applyAlignment="1" applyProtection="1">
      <alignment horizontal="center" vertical="center"/>
      <protection locked="0"/>
    </xf>
    <xf numFmtId="0" fontId="1" fillId="0" borderId="90" xfId="53" applyFont="1" applyFill="1" applyBorder="1" applyAlignment="1" applyProtection="1">
      <alignment vertical="center"/>
      <protection locked="0"/>
    </xf>
    <xf numFmtId="0" fontId="13" fillId="0" borderId="15" xfId="53" applyFont="1" applyFill="1" applyBorder="1" applyAlignment="1" applyProtection="1">
      <alignment horizontal="center" vertical="center"/>
      <protection locked="0"/>
    </xf>
    <xf numFmtId="0" fontId="26" fillId="0" borderId="15" xfId="53" applyFont="1" applyFill="1" applyBorder="1" applyAlignment="1" applyProtection="1">
      <alignment horizontal="center" vertical="center" shrinkToFit="1"/>
      <protection locked="0"/>
    </xf>
    <xf numFmtId="0" fontId="26" fillId="0" borderId="93" xfId="53" applyFont="1" applyFill="1" applyBorder="1" applyAlignment="1" applyProtection="1">
      <alignment horizontal="center" vertical="center" shrinkToFit="1"/>
      <protection locked="0"/>
    </xf>
    <xf numFmtId="0" fontId="26" fillId="0" borderId="76" xfId="53" applyFont="1" applyFill="1" applyBorder="1" applyAlignment="1" applyProtection="1">
      <alignment horizontal="center" vertical="center"/>
      <protection locked="0"/>
    </xf>
    <xf numFmtId="0" fontId="13" fillId="0" borderId="18" xfId="53" applyFont="1" applyFill="1" applyBorder="1" applyAlignment="1" applyProtection="1">
      <alignment horizontal="center" vertical="center"/>
      <protection locked="0"/>
    </xf>
    <xf numFmtId="0" fontId="26" fillId="0" borderId="15" xfId="53" applyFont="1" applyFill="1" applyBorder="1" applyAlignment="1" applyProtection="1">
      <alignment horizontal="center" vertical="center"/>
      <protection locked="0"/>
    </xf>
    <xf numFmtId="0" fontId="26" fillId="0" borderId="93" xfId="53" applyFont="1" applyFill="1" applyBorder="1" applyAlignment="1" applyProtection="1">
      <alignment horizontal="center" vertical="center"/>
      <protection locked="0"/>
    </xf>
    <xf numFmtId="0" fontId="1" fillId="0" borderId="211" xfId="53" applyFont="1" applyFill="1" applyBorder="1" applyAlignment="1" applyProtection="1">
      <alignment vertical="center"/>
      <protection locked="0"/>
    </xf>
    <xf numFmtId="0" fontId="13" fillId="0" borderId="212" xfId="53" applyFont="1" applyFill="1" applyBorder="1" applyAlignment="1" applyProtection="1">
      <alignment horizontal="center" vertical="center"/>
      <protection locked="0"/>
    </xf>
    <xf numFmtId="0" fontId="26" fillId="0" borderId="213" xfId="53" applyFont="1" applyFill="1" applyBorder="1" applyAlignment="1" applyProtection="1">
      <alignment horizontal="center" vertical="center" shrinkToFit="1"/>
      <protection locked="0"/>
    </xf>
    <xf numFmtId="0" fontId="26" fillId="0" borderId="214" xfId="53" applyFont="1" applyFill="1" applyBorder="1" applyAlignment="1" applyProtection="1">
      <alignment horizontal="center" vertical="center" shrinkToFit="1"/>
      <protection locked="0"/>
    </xf>
    <xf numFmtId="0" fontId="26" fillId="0" borderId="22" xfId="53" applyFont="1" applyFill="1" applyBorder="1" applyAlignment="1" applyProtection="1">
      <alignment horizontal="center" vertical="center"/>
      <protection locked="0"/>
    </xf>
    <xf numFmtId="0" fontId="26" fillId="0" borderId="10" xfId="53" applyFont="1" applyFill="1" applyBorder="1" applyAlignment="1" applyProtection="1">
      <alignment horizontal="center" vertical="center"/>
      <protection locked="0"/>
    </xf>
    <xf numFmtId="0" fontId="26" fillId="0" borderId="113" xfId="53" applyFont="1" applyFill="1" applyBorder="1" applyAlignment="1" applyProtection="1">
      <alignment horizontal="center" vertical="center"/>
      <protection locked="0"/>
    </xf>
    <xf numFmtId="0" fontId="1" fillId="0" borderId="103" xfId="53" applyFont="1" applyBorder="1" applyProtection="1">
      <protection locked="0"/>
    </xf>
    <xf numFmtId="0" fontId="1" fillId="0" borderId="215" xfId="53" applyFont="1" applyFill="1" applyBorder="1" applyAlignment="1" applyProtection="1">
      <alignment vertical="center"/>
      <protection locked="0"/>
    </xf>
    <xf numFmtId="0" fontId="13" fillId="0" borderId="216" xfId="53" applyFont="1" applyFill="1" applyBorder="1" applyAlignment="1" applyProtection="1">
      <alignment horizontal="center" vertical="center"/>
      <protection locked="0"/>
    </xf>
    <xf numFmtId="0" fontId="15" fillId="0" borderId="216" xfId="53" applyFont="1" applyFill="1" applyBorder="1" applyAlignment="1" applyProtection="1">
      <alignment horizontal="center" vertical="center"/>
      <protection locked="0"/>
    </xf>
    <xf numFmtId="0" fontId="15" fillId="0" borderId="0" xfId="53" applyFont="1" applyFill="1" applyBorder="1" applyAlignment="1" applyProtection="1">
      <alignment horizontal="center" vertical="center"/>
      <protection locked="0"/>
    </xf>
    <xf numFmtId="0" fontId="15" fillId="0" borderId="217" xfId="53" applyFont="1" applyFill="1" applyBorder="1" applyAlignment="1" applyProtection="1">
      <alignment horizontal="center" vertical="center"/>
      <protection locked="0"/>
    </xf>
    <xf numFmtId="0" fontId="1" fillId="0" borderId="184" xfId="53" applyFont="1" applyFill="1" applyBorder="1" applyAlignment="1" applyProtection="1">
      <alignment vertical="center"/>
      <protection locked="0"/>
    </xf>
    <xf numFmtId="0" fontId="13" fillId="0" borderId="73" xfId="53" applyFont="1" applyFill="1" applyBorder="1" applyAlignment="1" applyProtection="1">
      <alignment horizontal="center" vertical="center"/>
      <protection locked="0"/>
    </xf>
    <xf numFmtId="0" fontId="1" fillId="25" borderId="73" xfId="53" applyFont="1" applyFill="1" applyBorder="1" applyAlignment="1" applyProtection="1">
      <alignment vertical="center"/>
      <protection locked="0"/>
    </xf>
    <xf numFmtId="0" fontId="26" fillId="25" borderId="85" xfId="53" applyFont="1" applyFill="1" applyBorder="1" applyAlignment="1" applyProtection="1">
      <alignment horizontal="center" vertical="center"/>
      <protection locked="0"/>
    </xf>
    <xf numFmtId="0" fontId="13" fillId="0" borderId="98" xfId="53" applyFont="1" applyFill="1" applyBorder="1" applyAlignment="1" applyProtection="1">
      <alignment horizontal="center" vertical="center"/>
      <protection locked="0"/>
    </xf>
    <xf numFmtId="0" fontId="1" fillId="34" borderId="98" xfId="53" applyFont="1" applyFill="1" applyBorder="1" applyAlignment="1" applyProtection="1">
      <alignment vertical="center"/>
      <protection locked="0"/>
    </xf>
    <xf numFmtId="0" fontId="1" fillId="34" borderId="218" xfId="53" applyFont="1" applyFill="1" applyBorder="1" applyAlignment="1" applyProtection="1">
      <alignment vertical="center"/>
      <protection locked="0"/>
    </xf>
    <xf numFmtId="0" fontId="26" fillId="34" borderId="87" xfId="53" applyFont="1" applyFill="1" applyBorder="1" applyAlignment="1" applyProtection="1">
      <alignment horizontal="center" vertical="center"/>
      <protection locked="0"/>
    </xf>
    <xf numFmtId="0" fontId="1" fillId="27" borderId="0" xfId="51" applyFont="1" applyFill="1" applyBorder="1" applyAlignment="1" applyProtection="1">
      <alignment horizontal="left"/>
      <protection locked="0"/>
    </xf>
    <xf numFmtId="177" fontId="102" fillId="0" borderId="93" xfId="52" applyNumberFormat="1" applyFont="1" applyFill="1" applyBorder="1" applyAlignment="1" applyProtection="1">
      <alignment horizontal="center" vertical="center"/>
      <protection locked="0"/>
    </xf>
    <xf numFmtId="177" fontId="102" fillId="0" borderId="152" xfId="52" applyNumberFormat="1" applyFont="1" applyFill="1" applyBorder="1" applyAlignment="1" applyProtection="1">
      <alignment horizontal="center" vertical="center"/>
      <protection locked="0"/>
    </xf>
    <xf numFmtId="177" fontId="102" fillId="0" borderId="152" xfId="52" applyNumberFormat="1" applyFont="1" applyFill="1" applyBorder="1" applyAlignment="1" applyProtection="1">
      <alignment horizontal="center" vertical="center" shrinkToFit="1"/>
      <protection locked="0"/>
    </xf>
    <xf numFmtId="177" fontId="102" fillId="38" borderId="219" xfId="52" applyNumberFormat="1" applyFont="1" applyFill="1" applyBorder="1" applyAlignment="1" applyProtection="1">
      <alignment vertical="center"/>
      <protection locked="0"/>
    </xf>
    <xf numFmtId="177" fontId="102" fillId="36" borderId="219" xfId="52" applyNumberFormat="1" applyFont="1" applyFill="1" applyBorder="1" applyAlignment="1" applyProtection="1">
      <alignment vertical="center"/>
      <protection locked="0"/>
    </xf>
    <xf numFmtId="176" fontId="102" fillId="0" borderId="107" xfId="52" applyNumberFormat="1" applyFont="1" applyFill="1" applyBorder="1" applyAlignment="1" applyProtection="1">
      <alignment vertical="center"/>
      <protection locked="0"/>
    </xf>
    <xf numFmtId="177" fontId="102" fillId="0" borderId="0" xfId="52" applyNumberFormat="1" applyFont="1" applyFill="1" applyBorder="1" applyAlignment="1" applyProtection="1">
      <alignment vertical="center"/>
      <protection locked="0"/>
    </xf>
    <xf numFmtId="179" fontId="102" fillId="38" borderId="19" xfId="52" applyNumberFormat="1" applyFont="1" applyFill="1" applyBorder="1" applyAlignment="1" applyProtection="1">
      <alignment vertical="center"/>
      <protection locked="0"/>
    </xf>
    <xf numFmtId="177" fontId="102" fillId="36" borderId="107" xfId="52" applyNumberFormat="1" applyFont="1" applyFill="1" applyBorder="1" applyAlignment="1" applyProtection="1">
      <alignment vertical="center"/>
      <protection locked="0"/>
    </xf>
    <xf numFmtId="177" fontId="24" fillId="28" borderId="10" xfId="52" applyNumberFormat="1" applyFont="1" applyFill="1" applyBorder="1" applyAlignment="1" applyProtection="1">
      <alignment horizontal="center" vertical="center"/>
      <protection locked="0"/>
    </xf>
    <xf numFmtId="0" fontId="24" fillId="28" borderId="0" xfId="52" applyFont="1" applyFill="1" applyBorder="1" applyAlignment="1" applyProtection="1">
      <alignment horizontal="center" vertical="center"/>
      <protection locked="0"/>
    </xf>
    <xf numFmtId="177" fontId="102" fillId="0" borderId="40" xfId="52" applyNumberFormat="1" applyFont="1" applyFill="1" applyBorder="1" applyAlignment="1" applyProtection="1">
      <alignment vertical="center"/>
      <protection locked="0"/>
    </xf>
    <xf numFmtId="177" fontId="24" fillId="0" borderId="10" xfId="52" applyNumberFormat="1" applyFont="1" applyFill="1" applyBorder="1" applyAlignment="1" applyProtection="1">
      <alignment vertical="center"/>
      <protection locked="0"/>
    </xf>
    <xf numFmtId="177" fontId="24" fillId="0" borderId="0" xfId="52" applyNumberFormat="1" applyFont="1" applyFill="1" applyBorder="1" applyAlignment="1" applyProtection="1">
      <alignment vertical="center"/>
      <protection locked="0"/>
    </xf>
    <xf numFmtId="177" fontId="24" fillId="28" borderId="0" xfId="52" applyNumberFormat="1" applyFont="1" applyFill="1" applyBorder="1" applyAlignment="1" applyProtection="1">
      <alignment horizontal="center" vertical="center"/>
      <protection locked="0"/>
    </xf>
    <xf numFmtId="177" fontId="102" fillId="0" borderId="23" xfId="52" applyNumberFormat="1" applyFont="1" applyFill="1" applyBorder="1" applyAlignment="1" applyProtection="1">
      <alignment vertical="center"/>
      <protection locked="0"/>
    </xf>
    <xf numFmtId="177" fontId="102" fillId="0" borderId="219" xfId="52" applyNumberFormat="1" applyFont="1" applyFill="1" applyBorder="1" applyAlignment="1" applyProtection="1">
      <alignment vertical="center"/>
      <protection locked="0"/>
    </xf>
    <xf numFmtId="179" fontId="102" fillId="0" borderId="19" xfId="52" applyNumberFormat="1" applyFont="1" applyFill="1" applyBorder="1" applyAlignment="1" applyProtection="1">
      <alignment vertical="center"/>
      <protection locked="0"/>
    </xf>
    <xf numFmtId="0" fontId="23" fillId="0" borderId="0" xfId="52" applyFont="1" applyFill="1" applyBorder="1" applyAlignment="1" applyProtection="1">
      <alignment vertical="center"/>
      <protection locked="0"/>
    </xf>
    <xf numFmtId="177" fontId="102" fillId="0" borderId="220" xfId="52" applyNumberFormat="1" applyFont="1" applyFill="1" applyBorder="1" applyAlignment="1" applyProtection="1">
      <alignment vertical="center"/>
      <protection locked="0"/>
    </xf>
    <xf numFmtId="176" fontId="102" fillId="0" borderId="221" xfId="52" applyNumberFormat="1" applyFont="1" applyFill="1" applyBorder="1" applyAlignment="1" applyProtection="1">
      <alignment horizontal="center" vertical="center"/>
      <protection locked="0"/>
    </xf>
    <xf numFmtId="177" fontId="102" fillId="0" borderId="43" xfId="52" applyNumberFormat="1" applyFont="1" applyFill="1" applyBorder="1" applyAlignment="1" applyProtection="1">
      <alignment vertical="center"/>
      <protection locked="0"/>
    </xf>
    <xf numFmtId="177" fontId="102" fillId="38" borderId="220" xfId="52" applyNumberFormat="1" applyFont="1" applyFill="1" applyBorder="1" applyAlignment="1" applyProtection="1">
      <alignment vertical="center"/>
      <protection locked="0"/>
    </xf>
    <xf numFmtId="177" fontId="102" fillId="36" borderId="220" xfId="52" applyNumberFormat="1" applyFont="1" applyFill="1" applyBorder="1" applyAlignment="1" applyProtection="1">
      <alignment vertical="center"/>
      <protection locked="0"/>
    </xf>
    <xf numFmtId="0" fontId="49" fillId="0" borderId="0" xfId="52" applyNumberFormat="1" applyFont="1" applyFill="1" applyBorder="1" applyAlignment="1" applyProtection="1">
      <alignment vertical="center"/>
      <protection locked="0"/>
    </xf>
    <xf numFmtId="177" fontId="102" fillId="0" borderId="0" xfId="52" applyNumberFormat="1" applyFont="1" applyFill="1" applyAlignment="1" applyProtection="1">
      <alignment vertical="center"/>
      <protection locked="0"/>
    </xf>
    <xf numFmtId="176" fontId="102" fillId="0" borderId="0" xfId="52" applyNumberFormat="1" applyFont="1" applyFill="1" applyAlignment="1" applyProtection="1">
      <alignment vertical="center"/>
      <protection locked="0"/>
    </xf>
    <xf numFmtId="179" fontId="102" fillId="38" borderId="37" xfId="52" applyNumberFormat="1" applyFont="1" applyFill="1" applyBorder="1" applyAlignment="1" applyProtection="1">
      <alignment vertical="center"/>
      <protection locked="0"/>
    </xf>
    <xf numFmtId="179" fontId="102" fillId="36" borderId="37" xfId="52" applyNumberFormat="1" applyFont="1" applyFill="1" applyBorder="1" applyAlignment="1" applyProtection="1">
      <alignment vertical="center"/>
      <protection locked="0"/>
    </xf>
    <xf numFmtId="177" fontId="102" fillId="0" borderId="222" xfId="52" applyNumberFormat="1" applyFont="1" applyFill="1" applyBorder="1" applyAlignment="1" applyProtection="1">
      <alignment horizontal="center" vertical="center"/>
      <protection locked="0"/>
    </xf>
    <xf numFmtId="177" fontId="102" fillId="0" borderId="37" xfId="52" applyNumberFormat="1" applyFont="1" applyFill="1" applyBorder="1" applyAlignment="1" applyProtection="1">
      <alignment horizontal="center" vertical="center"/>
      <protection locked="0"/>
    </xf>
    <xf numFmtId="177" fontId="102" fillId="0" borderId="13" xfId="52" applyNumberFormat="1" applyFont="1" applyFill="1" applyBorder="1" applyAlignment="1" applyProtection="1">
      <alignment horizontal="center" vertical="center" shrinkToFit="1"/>
      <protection locked="0"/>
    </xf>
    <xf numFmtId="179" fontId="102" fillId="0" borderId="21" xfId="52" applyNumberFormat="1" applyFont="1" applyFill="1" applyBorder="1" applyAlignment="1" applyProtection="1">
      <alignment horizontal="center" vertical="center"/>
      <protection locked="0"/>
    </xf>
    <xf numFmtId="177" fontId="102" fillId="0" borderId="81" xfId="52" applyNumberFormat="1" applyFont="1" applyFill="1" applyBorder="1" applyAlignment="1" applyProtection="1">
      <alignment horizontal="center" vertical="center"/>
      <protection locked="0"/>
    </xf>
    <xf numFmtId="0" fontId="231" fillId="0" borderId="0" xfId="52" applyFont="1" applyFill="1" applyBorder="1" applyAlignment="1" applyProtection="1">
      <alignment horizontal="left" vertical="center"/>
      <protection locked="0"/>
    </xf>
    <xf numFmtId="177" fontId="102" fillId="0" borderId="76" xfId="52" applyNumberFormat="1" applyFont="1" applyFill="1" applyBorder="1" applyAlignment="1" applyProtection="1">
      <alignment vertical="center"/>
      <protection locked="0"/>
    </xf>
    <xf numFmtId="177" fontId="102" fillId="0" borderId="19" xfId="52" applyNumberFormat="1" applyFont="1" applyFill="1" applyBorder="1" applyAlignment="1" applyProtection="1">
      <alignment vertical="center"/>
      <protection locked="0"/>
    </xf>
    <xf numFmtId="176" fontId="102" fillId="0" borderId="15" xfId="52" applyNumberFormat="1" applyFont="1" applyFill="1" applyBorder="1" applyAlignment="1" applyProtection="1">
      <alignment vertical="center"/>
      <protection locked="0"/>
    </xf>
    <xf numFmtId="177" fontId="102" fillId="0" borderId="15" xfId="52" applyNumberFormat="1" applyFont="1" applyFill="1" applyBorder="1" applyAlignment="1" applyProtection="1">
      <alignment vertical="center"/>
      <protection locked="0"/>
    </xf>
    <xf numFmtId="179" fontId="102" fillId="0" borderId="15" xfId="52" applyNumberFormat="1" applyFont="1" applyFill="1" applyBorder="1" applyAlignment="1" applyProtection="1">
      <alignment vertical="center"/>
      <protection locked="0"/>
    </xf>
    <xf numFmtId="177" fontId="109" fillId="0" borderId="93" xfId="52" applyNumberFormat="1" applyFont="1" applyFill="1" applyBorder="1" applyAlignment="1" applyProtection="1">
      <alignment vertical="center"/>
      <protection locked="0"/>
    </xf>
    <xf numFmtId="179" fontId="13" fillId="0" borderId="0" xfId="52" applyNumberFormat="1" applyFont="1" applyFill="1" applyBorder="1" applyAlignment="1" applyProtection="1">
      <alignment horizontal="right" vertical="center"/>
      <protection locked="0"/>
    </xf>
    <xf numFmtId="177" fontId="102" fillId="0" borderId="112" xfId="52" applyNumberFormat="1" applyFont="1" applyFill="1" applyBorder="1" applyAlignment="1" applyProtection="1">
      <alignment vertical="center"/>
      <protection locked="0"/>
    </xf>
    <xf numFmtId="177" fontId="102" fillId="0" borderId="17" xfId="52" applyNumberFormat="1" applyFont="1" applyFill="1" applyBorder="1" applyAlignment="1" applyProtection="1">
      <alignment vertical="center"/>
      <protection locked="0"/>
    </xf>
    <xf numFmtId="177" fontId="102" fillId="36" borderId="18" xfId="52" applyNumberFormat="1" applyFont="1" applyFill="1" applyBorder="1" applyAlignment="1" applyProtection="1">
      <alignment horizontal="right" vertical="center"/>
      <protection locked="0"/>
    </xf>
    <xf numFmtId="177" fontId="102" fillId="0" borderId="101" xfId="52" applyNumberFormat="1" applyFont="1" applyFill="1" applyBorder="1" applyAlignment="1" applyProtection="1">
      <alignment vertical="center"/>
      <protection locked="0"/>
    </xf>
    <xf numFmtId="177" fontId="102" fillId="38" borderId="223" xfId="52" applyNumberFormat="1" applyFont="1" applyFill="1" applyBorder="1" applyAlignment="1" applyProtection="1">
      <alignment vertical="center"/>
      <protection locked="0"/>
    </xf>
    <xf numFmtId="177" fontId="102" fillId="36" borderId="223" xfId="52" applyNumberFormat="1" applyFont="1" applyFill="1" applyBorder="1" applyAlignment="1" applyProtection="1">
      <alignment vertical="center"/>
      <protection locked="0"/>
    </xf>
    <xf numFmtId="179" fontId="102" fillId="0" borderId="23" xfId="52" applyNumberFormat="1" applyFont="1" applyFill="1" applyBorder="1" applyAlignment="1" applyProtection="1">
      <alignment vertical="center"/>
      <protection locked="0"/>
    </xf>
    <xf numFmtId="177" fontId="232" fillId="0" borderId="93" xfId="52" applyNumberFormat="1" applyFont="1" applyFill="1" applyBorder="1" applyAlignment="1" applyProtection="1">
      <alignment horizontal="center" vertical="center"/>
      <protection locked="0"/>
    </xf>
    <xf numFmtId="177" fontId="102" fillId="0" borderId="13" xfId="52" applyNumberFormat="1" applyFont="1" applyFill="1" applyBorder="1" applyAlignment="1" applyProtection="1">
      <alignment vertical="center"/>
      <protection locked="0"/>
    </xf>
    <xf numFmtId="177" fontId="102" fillId="0" borderId="21" xfId="52" applyNumberFormat="1" applyFont="1" applyFill="1" applyBorder="1" applyAlignment="1" applyProtection="1">
      <alignment vertical="center"/>
      <protection locked="0"/>
    </xf>
    <xf numFmtId="177" fontId="102" fillId="36" borderId="21" xfId="52" applyNumberFormat="1" applyFont="1" applyFill="1" applyBorder="1" applyAlignment="1" applyProtection="1">
      <alignment vertical="center"/>
      <protection locked="0"/>
    </xf>
    <xf numFmtId="177" fontId="118" fillId="0" borderId="93" xfId="52" applyNumberFormat="1" applyFont="1" applyFill="1" applyBorder="1" applyAlignment="1" applyProtection="1">
      <alignment vertical="center" shrinkToFit="1"/>
      <protection locked="0"/>
    </xf>
    <xf numFmtId="38" fontId="233" fillId="0" borderId="0" xfId="36" applyFont="1" applyFill="1" applyBorder="1" applyAlignment="1" applyProtection="1">
      <alignment vertical="center"/>
      <protection locked="0"/>
    </xf>
    <xf numFmtId="177" fontId="109" fillId="0" borderId="93" xfId="52" quotePrefix="1" applyNumberFormat="1" applyFont="1" applyFill="1" applyBorder="1" applyAlignment="1" applyProtection="1">
      <alignment vertical="center" shrinkToFit="1"/>
      <protection locked="0"/>
    </xf>
    <xf numFmtId="177" fontId="232" fillId="0" borderId="93" xfId="52" applyNumberFormat="1" applyFont="1" applyFill="1" applyBorder="1" applyAlignment="1" applyProtection="1">
      <alignment vertical="center" shrinkToFit="1"/>
      <protection locked="0"/>
    </xf>
    <xf numFmtId="177" fontId="102" fillId="0" borderId="12" xfId="52" applyNumberFormat="1" applyFont="1" applyFill="1" applyBorder="1" applyAlignment="1" applyProtection="1">
      <alignment vertical="center"/>
      <protection locked="0"/>
    </xf>
    <xf numFmtId="177" fontId="173" fillId="0" borderId="93" xfId="52" applyNumberFormat="1" applyFont="1" applyFill="1" applyBorder="1" applyAlignment="1" applyProtection="1">
      <alignment vertical="center" shrinkToFit="1"/>
      <protection locked="0"/>
    </xf>
    <xf numFmtId="177" fontId="232" fillId="0" borderId="19" xfId="52" applyNumberFormat="1" applyFont="1" applyFill="1" applyBorder="1" applyAlignment="1" applyProtection="1">
      <alignment horizontal="center" vertical="center" shrinkToFit="1"/>
      <protection locked="0"/>
    </xf>
    <xf numFmtId="38" fontId="233" fillId="0" borderId="224" xfId="36" applyFont="1" applyFill="1" applyBorder="1" applyAlignment="1" applyProtection="1">
      <alignment vertical="center"/>
      <protection locked="0"/>
    </xf>
    <xf numFmtId="176" fontId="102" fillId="0" borderId="15" xfId="0" applyNumberFormat="1" applyFont="1" applyFill="1" applyBorder="1" applyAlignment="1">
      <alignment vertical="center"/>
    </xf>
    <xf numFmtId="177" fontId="102" fillId="36" borderId="23" xfId="52" applyNumberFormat="1" applyFont="1" applyFill="1" applyBorder="1" applyAlignment="1" applyProtection="1">
      <alignment vertical="center"/>
      <protection locked="0"/>
    </xf>
    <xf numFmtId="177" fontId="109" fillId="0" borderId="93" xfId="52" applyNumberFormat="1" applyFont="1" applyFill="1" applyBorder="1" applyAlignment="1" applyProtection="1">
      <alignment vertical="center" shrinkToFit="1"/>
      <protection locked="0"/>
    </xf>
    <xf numFmtId="177" fontId="102" fillId="38" borderId="58" xfId="52" applyNumberFormat="1" applyFont="1" applyFill="1" applyBorder="1" applyAlignment="1" applyProtection="1">
      <alignment vertical="center"/>
      <protection locked="0"/>
    </xf>
    <xf numFmtId="177" fontId="102" fillId="36" borderId="225" xfId="52" applyNumberFormat="1" applyFont="1" applyFill="1" applyBorder="1" applyAlignment="1" applyProtection="1">
      <alignment vertical="center"/>
      <protection locked="0"/>
    </xf>
    <xf numFmtId="176" fontId="102" fillId="38" borderId="44" xfId="52" applyNumberFormat="1" applyFont="1" applyFill="1" applyBorder="1" applyAlignment="1" applyProtection="1">
      <alignment vertical="center"/>
      <protection locked="0"/>
    </xf>
    <xf numFmtId="177" fontId="102" fillId="36" borderId="44" xfId="52" applyNumberFormat="1" applyFont="1" applyFill="1" applyBorder="1" applyAlignment="1" applyProtection="1">
      <alignment vertical="center"/>
      <protection locked="0"/>
    </xf>
    <xf numFmtId="179" fontId="102" fillId="0" borderId="44" xfId="52" applyNumberFormat="1" applyFont="1" applyFill="1" applyBorder="1" applyAlignment="1" applyProtection="1">
      <alignment vertical="center"/>
      <protection locked="0"/>
    </xf>
    <xf numFmtId="177" fontId="109" fillId="0" borderId="116" xfId="52" applyNumberFormat="1" applyFont="1" applyFill="1" applyBorder="1" applyAlignment="1" applyProtection="1">
      <alignment vertical="center"/>
      <protection locked="0"/>
    </xf>
    <xf numFmtId="179" fontId="102" fillId="0" borderId="0" xfId="52" applyNumberFormat="1" applyFont="1" applyFill="1" applyAlignment="1" applyProtection="1">
      <alignment vertical="center"/>
      <protection locked="0"/>
    </xf>
    <xf numFmtId="177" fontId="157" fillId="0" borderId="0" xfId="52" applyNumberFormat="1" applyFont="1" applyFill="1" applyAlignment="1" applyProtection="1">
      <alignment vertical="center"/>
      <protection locked="0"/>
    </xf>
    <xf numFmtId="176" fontId="107" fillId="0" borderId="0" xfId="52" applyNumberFormat="1" applyFont="1" applyFill="1" applyAlignment="1" applyProtection="1">
      <alignment vertical="center"/>
      <protection locked="0"/>
    </xf>
    <xf numFmtId="177" fontId="102" fillId="0" borderId="0" xfId="52" applyNumberFormat="1" applyFont="1" applyFill="1" applyAlignment="1" applyProtection="1">
      <alignment horizontal="right" vertical="center"/>
      <protection locked="0"/>
    </xf>
    <xf numFmtId="177" fontId="102" fillId="0" borderId="37" xfId="52" applyNumberFormat="1" applyFont="1" applyFill="1" applyBorder="1" applyAlignment="1" applyProtection="1">
      <alignment horizontal="center" vertical="center" shrinkToFit="1"/>
      <protection locked="0"/>
    </xf>
    <xf numFmtId="179" fontId="102" fillId="0" borderId="37" xfId="52" applyNumberFormat="1" applyFont="1" applyFill="1" applyBorder="1" applyAlignment="1" applyProtection="1">
      <alignment horizontal="center" vertical="center"/>
      <protection locked="0"/>
    </xf>
    <xf numFmtId="177" fontId="102" fillId="0" borderId="39" xfId="52" applyNumberFormat="1" applyFont="1" applyFill="1" applyBorder="1" applyAlignment="1" applyProtection="1">
      <alignment horizontal="center" vertical="center"/>
      <protection locked="0"/>
    </xf>
    <xf numFmtId="177" fontId="168" fillId="0" borderId="93" xfId="52" applyNumberFormat="1" applyFont="1" applyFill="1" applyBorder="1" applyAlignment="1" applyProtection="1">
      <alignment vertical="center" shrinkToFit="1"/>
      <protection locked="0"/>
    </xf>
    <xf numFmtId="181" fontId="24" fillId="0" borderId="0" xfId="52" applyNumberFormat="1" applyFont="1" applyFill="1" applyBorder="1" applyAlignment="1" applyProtection="1">
      <alignment vertical="center"/>
      <protection locked="0"/>
    </xf>
    <xf numFmtId="0" fontId="24" fillId="0" borderId="0" xfId="52" applyFont="1" applyFill="1" applyBorder="1" applyAlignment="1" applyProtection="1">
      <alignment horizontal="left" vertical="center"/>
      <protection locked="0"/>
    </xf>
    <xf numFmtId="177" fontId="134" fillId="0" borderId="93" xfId="52" applyNumberFormat="1" applyFont="1" applyFill="1" applyBorder="1" applyAlignment="1" applyProtection="1">
      <alignment vertical="center" shrinkToFit="1"/>
      <protection locked="0"/>
    </xf>
    <xf numFmtId="0" fontId="52" fillId="0" borderId="0" xfId="52" applyFont="1" applyFill="1" applyBorder="1" applyAlignment="1" applyProtection="1">
      <alignment horizontal="left" vertical="center"/>
      <protection locked="0"/>
    </xf>
    <xf numFmtId="177" fontId="43" fillId="0" borderId="93" xfId="52" applyNumberFormat="1" applyFont="1" applyFill="1" applyBorder="1" applyAlignment="1" applyProtection="1">
      <alignment vertical="center" shrinkToFit="1"/>
      <protection locked="0"/>
    </xf>
    <xf numFmtId="177" fontId="102" fillId="0" borderId="102" xfId="52" applyNumberFormat="1" applyFont="1" applyFill="1" applyBorder="1" applyAlignment="1" applyProtection="1">
      <alignment vertical="center"/>
      <protection locked="0"/>
    </xf>
    <xf numFmtId="177" fontId="234" fillId="0" borderId="93" xfId="52" applyNumberFormat="1" applyFont="1" applyFill="1" applyBorder="1" applyAlignment="1" applyProtection="1">
      <alignment vertical="center" shrinkToFit="1"/>
      <protection locked="0"/>
    </xf>
    <xf numFmtId="181" fontId="102" fillId="0" borderId="17" xfId="0" applyNumberFormat="1" applyFont="1" applyFill="1" applyBorder="1" applyAlignment="1">
      <alignment vertical="center"/>
    </xf>
    <xf numFmtId="177" fontId="102" fillId="36" borderId="18" xfId="52" applyNumberFormat="1" applyFont="1" applyFill="1" applyBorder="1" applyAlignment="1" applyProtection="1">
      <alignment vertical="center"/>
      <protection locked="0"/>
    </xf>
    <xf numFmtId="176" fontId="102" fillId="38" borderId="223" xfId="52" applyNumberFormat="1" applyFont="1" applyFill="1" applyBorder="1" applyAlignment="1" applyProtection="1">
      <alignment vertical="center"/>
      <protection locked="0"/>
    </xf>
    <xf numFmtId="177" fontId="235" fillId="0" borderId="19" xfId="52" applyNumberFormat="1" applyFont="1" applyFill="1" applyBorder="1" applyAlignment="1" applyProtection="1">
      <alignment vertical="center" shrinkToFit="1"/>
      <protection locked="0"/>
    </xf>
    <xf numFmtId="176" fontId="102" fillId="0" borderId="37" xfId="52" applyNumberFormat="1" applyFont="1" applyFill="1" applyBorder="1" applyAlignment="1" applyProtection="1">
      <alignment vertical="center"/>
      <protection locked="0"/>
    </xf>
    <xf numFmtId="177" fontId="173" fillId="0" borderId="93" xfId="52" quotePrefix="1" applyNumberFormat="1" applyFont="1" applyFill="1" applyBorder="1" applyAlignment="1" applyProtection="1">
      <alignment vertical="center" shrinkToFit="1"/>
      <protection locked="0"/>
    </xf>
    <xf numFmtId="177" fontId="102" fillId="0" borderId="14" xfId="52" applyNumberFormat="1" applyFont="1" applyFill="1" applyBorder="1" applyAlignment="1" applyProtection="1">
      <alignment vertical="center"/>
      <protection locked="0"/>
    </xf>
    <xf numFmtId="176" fontId="102" fillId="0" borderId="21" xfId="52" applyNumberFormat="1" applyFont="1" applyFill="1" applyBorder="1" applyAlignment="1" applyProtection="1">
      <alignment vertical="center"/>
      <protection locked="0"/>
    </xf>
    <xf numFmtId="0" fontId="236" fillId="0" borderId="93" xfId="0" applyFont="1" applyFill="1" applyBorder="1" applyAlignment="1">
      <alignment vertical="center" shrinkToFit="1"/>
    </xf>
    <xf numFmtId="176" fontId="102" fillId="0" borderId="18" xfId="52" applyNumberFormat="1" applyFont="1" applyFill="1" applyBorder="1" applyAlignment="1" applyProtection="1">
      <alignment vertical="center"/>
      <protection locked="0"/>
    </xf>
    <xf numFmtId="177" fontId="24" fillId="0" borderId="15" xfId="52" applyNumberFormat="1" applyFont="1" applyFill="1" applyBorder="1" applyAlignment="1" applyProtection="1">
      <alignment vertical="center"/>
      <protection locked="0"/>
    </xf>
    <xf numFmtId="177" fontId="24" fillId="0" borderId="19" xfId="52" applyNumberFormat="1" applyFont="1" applyFill="1" applyBorder="1" applyAlignment="1" applyProtection="1">
      <alignment vertical="center"/>
      <protection locked="0"/>
    </xf>
    <xf numFmtId="177" fontId="232" fillId="0" borderId="19" xfId="52" applyNumberFormat="1" applyFont="1" applyFill="1" applyBorder="1" applyAlignment="1" applyProtection="1">
      <alignment vertical="center" shrinkToFit="1"/>
      <protection locked="0"/>
    </xf>
    <xf numFmtId="176" fontId="102" fillId="38" borderId="166" xfId="52" applyNumberFormat="1" applyFont="1" applyFill="1" applyBorder="1" applyAlignment="1" applyProtection="1">
      <alignment vertical="center"/>
      <protection locked="0"/>
    </xf>
    <xf numFmtId="38" fontId="233" fillId="28" borderId="224" xfId="36" applyFont="1" applyFill="1" applyBorder="1" applyAlignment="1" applyProtection="1">
      <alignment vertical="center"/>
      <protection locked="0"/>
    </xf>
    <xf numFmtId="179" fontId="102" fillId="0" borderId="21" xfId="0" applyNumberFormat="1" applyFont="1" applyFill="1" applyBorder="1" applyAlignment="1">
      <alignment vertical="center"/>
    </xf>
    <xf numFmtId="177" fontId="148" fillId="0" borderId="93" xfId="52" applyNumberFormat="1" applyFont="1" applyFill="1" applyBorder="1" applyAlignment="1" applyProtection="1">
      <alignment vertical="center" shrinkToFit="1"/>
      <protection locked="0"/>
    </xf>
    <xf numFmtId="179" fontId="102" fillId="0" borderId="22" xfId="0" applyNumberFormat="1" applyFont="1" applyFill="1" applyBorder="1" applyAlignment="1">
      <alignment vertical="center"/>
    </xf>
    <xf numFmtId="176" fontId="102" fillId="0" borderId="223" xfId="52" applyNumberFormat="1" applyFont="1" applyFill="1" applyBorder="1" applyAlignment="1" applyProtection="1">
      <alignment vertical="center"/>
      <protection locked="0"/>
    </xf>
    <xf numFmtId="177" fontId="102" fillId="0" borderId="107" xfId="52" applyNumberFormat="1" applyFont="1" applyFill="1" applyBorder="1" applyAlignment="1" applyProtection="1">
      <alignment vertical="center"/>
      <protection locked="0"/>
    </xf>
    <xf numFmtId="176" fontId="102" fillId="0" borderId="166" xfId="52" applyNumberFormat="1" applyFont="1" applyFill="1" applyBorder="1" applyAlignment="1" applyProtection="1">
      <alignment vertical="center"/>
      <protection locked="0"/>
    </xf>
    <xf numFmtId="177" fontId="102" fillId="38" borderId="16" xfId="52" applyNumberFormat="1" applyFont="1" applyFill="1" applyBorder="1" applyAlignment="1" applyProtection="1">
      <alignment vertical="center"/>
      <protection locked="0"/>
    </xf>
    <xf numFmtId="177" fontId="102" fillId="36" borderId="16" xfId="52" applyNumberFormat="1" applyFont="1" applyFill="1" applyBorder="1" applyAlignment="1" applyProtection="1">
      <alignment vertical="center"/>
      <protection locked="0"/>
    </xf>
    <xf numFmtId="177" fontId="102" fillId="0" borderId="80" xfId="52" applyNumberFormat="1" applyFont="1" applyFill="1" applyBorder="1" applyAlignment="1" applyProtection="1">
      <alignment vertical="center"/>
      <protection locked="0"/>
    </xf>
    <xf numFmtId="177" fontId="102" fillId="0" borderId="104" xfId="52" applyNumberFormat="1" applyFont="1" applyFill="1" applyBorder="1" applyAlignment="1" applyProtection="1">
      <alignment vertical="center"/>
      <protection locked="0"/>
    </xf>
    <xf numFmtId="177" fontId="102" fillId="0" borderId="92" xfId="52" applyNumberFormat="1" applyFont="1" applyFill="1" applyBorder="1" applyAlignment="1" applyProtection="1">
      <alignment vertical="center"/>
      <protection locked="0"/>
    </xf>
    <xf numFmtId="177" fontId="102" fillId="0" borderId="115" xfId="52" applyNumberFormat="1" applyFont="1" applyFill="1" applyBorder="1" applyAlignment="1" applyProtection="1">
      <alignment vertical="center"/>
      <protection locked="0"/>
    </xf>
    <xf numFmtId="177" fontId="102" fillId="38" borderId="44" xfId="52" applyNumberFormat="1" applyFont="1" applyFill="1" applyBorder="1" applyAlignment="1" applyProtection="1">
      <alignment vertical="center"/>
      <protection locked="0"/>
    </xf>
    <xf numFmtId="179" fontId="102" fillId="0" borderId="57" xfId="52" applyNumberFormat="1" applyFont="1" applyFill="1" applyBorder="1" applyAlignment="1" applyProtection="1">
      <alignment vertical="center"/>
      <protection locked="0"/>
    </xf>
    <xf numFmtId="177" fontId="109" fillId="0" borderId="116" xfId="52" applyNumberFormat="1" applyFont="1" applyFill="1" applyBorder="1" applyAlignment="1" applyProtection="1">
      <alignment vertical="center" shrinkToFit="1"/>
      <protection locked="0"/>
    </xf>
    <xf numFmtId="177" fontId="102" fillId="0" borderId="0" xfId="38" applyNumberFormat="1" applyFont="1" applyFill="1" applyAlignment="1" applyProtection="1">
      <alignment vertical="center"/>
      <protection locked="0"/>
    </xf>
    <xf numFmtId="177" fontId="109" fillId="0" borderId="0" xfId="52" applyNumberFormat="1" applyFont="1" applyFill="1" applyAlignment="1" applyProtection="1">
      <alignment vertical="center"/>
      <protection locked="0"/>
    </xf>
    <xf numFmtId="177" fontId="109" fillId="0" borderId="0" xfId="52" applyNumberFormat="1" applyFont="1" applyFill="1" applyAlignment="1" applyProtection="1">
      <alignment horizontal="right" vertical="center"/>
      <protection locked="0"/>
    </xf>
    <xf numFmtId="177" fontId="102" fillId="0" borderId="99" xfId="52" applyNumberFormat="1" applyFont="1" applyFill="1" applyBorder="1" applyAlignment="1" applyProtection="1">
      <alignment vertical="center"/>
      <protection locked="0"/>
    </xf>
    <xf numFmtId="177" fontId="102" fillId="0" borderId="29" xfId="52" applyNumberFormat="1" applyFont="1" applyFill="1" applyBorder="1" applyAlignment="1" applyProtection="1">
      <alignment vertical="center"/>
      <protection locked="0"/>
    </xf>
    <xf numFmtId="177" fontId="102" fillId="0" borderId="38" xfId="52" applyNumberFormat="1" applyFont="1" applyFill="1" applyBorder="1" applyAlignment="1" applyProtection="1">
      <alignment horizontal="center" vertical="center" shrinkToFit="1"/>
      <protection locked="0"/>
    </xf>
    <xf numFmtId="179" fontId="102" fillId="0" borderId="122" xfId="52" applyNumberFormat="1" applyFont="1" applyFill="1" applyBorder="1" applyAlignment="1" applyProtection="1">
      <alignment horizontal="center" vertical="center"/>
      <protection locked="0"/>
    </xf>
    <xf numFmtId="177" fontId="109" fillId="0" borderId="139" xfId="52" applyNumberFormat="1" applyFont="1" applyFill="1" applyBorder="1" applyAlignment="1" applyProtection="1">
      <alignment vertical="center" shrinkToFit="1"/>
      <protection locked="0"/>
    </xf>
    <xf numFmtId="177" fontId="232" fillId="0" borderId="53" xfId="52" applyNumberFormat="1" applyFont="1" applyFill="1" applyBorder="1" applyAlignment="1" applyProtection="1">
      <alignment vertical="center" shrinkToFit="1"/>
      <protection locked="0"/>
    </xf>
    <xf numFmtId="176" fontId="102" fillId="0" borderId="16" xfId="52" applyNumberFormat="1" applyFont="1" applyFill="1" applyBorder="1" applyAlignment="1" applyProtection="1">
      <alignment vertical="center"/>
      <protection locked="0"/>
    </xf>
    <xf numFmtId="177" fontId="102" fillId="0" borderId="18" xfId="52" applyNumberFormat="1" applyFont="1" applyFill="1" applyBorder="1" applyAlignment="1" applyProtection="1">
      <alignment vertical="center"/>
      <protection locked="0"/>
    </xf>
    <xf numFmtId="0" fontId="102" fillId="0" borderId="107" xfId="0" applyFont="1" applyFill="1" applyBorder="1" applyAlignment="1">
      <alignment vertical="center"/>
    </xf>
    <xf numFmtId="181" fontId="102" fillId="0" borderId="19" xfId="52" applyNumberFormat="1" applyFont="1" applyFill="1" applyBorder="1" applyAlignment="1" applyProtection="1">
      <alignment vertical="center"/>
      <protection locked="0"/>
    </xf>
    <xf numFmtId="177" fontId="102" fillId="36" borderId="15" xfId="52" applyNumberFormat="1" applyFont="1" applyFill="1" applyBorder="1" applyAlignment="1" applyProtection="1">
      <alignment vertical="center"/>
      <protection locked="0"/>
    </xf>
    <xf numFmtId="177" fontId="102" fillId="38" borderId="115" xfId="52" applyNumberFormat="1" applyFont="1" applyFill="1" applyBorder="1" applyAlignment="1" applyProtection="1">
      <alignment vertical="center"/>
      <protection locked="0"/>
    </xf>
    <xf numFmtId="177" fontId="102" fillId="36" borderId="115" xfId="52" applyNumberFormat="1" applyFont="1" applyFill="1" applyBorder="1" applyAlignment="1" applyProtection="1">
      <alignment vertical="center"/>
      <protection locked="0"/>
    </xf>
    <xf numFmtId="177" fontId="232" fillId="0" borderId="105" xfId="52" applyNumberFormat="1" applyFont="1" applyFill="1" applyBorder="1" applyAlignment="1" applyProtection="1">
      <alignment vertical="center" shrinkToFit="1"/>
      <protection locked="0"/>
    </xf>
    <xf numFmtId="177" fontId="232" fillId="0" borderId="0" xfId="52" applyNumberFormat="1" applyFont="1" applyFill="1" applyAlignment="1" applyProtection="1">
      <alignment vertical="center" shrinkToFit="1"/>
      <protection locked="0"/>
    </xf>
    <xf numFmtId="177" fontId="102" fillId="0" borderId="0" xfId="52" applyNumberFormat="1" applyFont="1" applyFill="1" applyAlignment="1" applyProtection="1">
      <alignment horizontal="left" vertical="center"/>
      <protection locked="0"/>
    </xf>
    <xf numFmtId="177" fontId="102" fillId="0" borderId="148" xfId="52" applyNumberFormat="1" applyFont="1" applyFill="1" applyBorder="1" applyAlignment="1" applyProtection="1">
      <alignment vertical="center"/>
      <protection locked="0"/>
    </xf>
    <xf numFmtId="177" fontId="232" fillId="0" borderId="49" xfId="52" applyNumberFormat="1" applyFont="1" applyFill="1" applyBorder="1" applyAlignment="1" applyProtection="1">
      <alignment vertical="center" shrinkToFit="1"/>
      <protection locked="0"/>
    </xf>
    <xf numFmtId="176" fontId="102" fillId="0" borderId="15" xfId="38" applyNumberFormat="1" applyFont="1" applyFill="1" applyBorder="1" applyAlignment="1" applyProtection="1">
      <alignment vertical="center"/>
      <protection locked="0"/>
    </xf>
    <xf numFmtId="177" fontId="102" fillId="36" borderId="15" xfId="38" applyNumberFormat="1" applyFont="1" applyFill="1" applyBorder="1" applyAlignment="1" applyProtection="1">
      <alignment vertical="center"/>
      <protection locked="0"/>
    </xf>
    <xf numFmtId="177" fontId="102" fillId="0" borderId="15" xfId="38" applyNumberFormat="1" applyFont="1" applyFill="1" applyBorder="1" applyAlignment="1" applyProtection="1">
      <alignment vertical="center"/>
      <protection locked="0"/>
    </xf>
    <xf numFmtId="179" fontId="102" fillId="0" borderId="15" xfId="36" applyNumberFormat="1" applyFont="1" applyFill="1" applyBorder="1" applyAlignment="1">
      <alignment vertical="center"/>
    </xf>
    <xf numFmtId="179" fontId="102" fillId="0" borderId="44" xfId="38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0" fontId="238" fillId="0" borderId="0" xfId="0" applyFont="1" applyFill="1" applyBorder="1" applyAlignment="1">
      <alignment horizontal="left" vertical="center"/>
    </xf>
    <xf numFmtId="0" fontId="0" fillId="0" borderId="0" xfId="0" quotePrefix="1" applyFont="1" applyFill="1" applyBorder="1" applyAlignment="1">
      <alignment horizontal="right" vertical="center"/>
    </xf>
    <xf numFmtId="0" fontId="16" fillId="25" borderId="186" xfId="53" applyFont="1" applyFill="1" applyBorder="1" applyAlignment="1" applyProtection="1">
      <alignment vertical="center" wrapText="1"/>
      <protection locked="0"/>
    </xf>
    <xf numFmtId="0" fontId="240" fillId="0" borderId="186" xfId="53" applyFont="1" applyFill="1" applyBorder="1" applyAlignment="1" applyProtection="1">
      <alignment vertical="center"/>
      <protection locked="0"/>
    </xf>
    <xf numFmtId="0" fontId="239" fillId="39" borderId="206" xfId="53" applyFont="1" applyFill="1" applyBorder="1" applyAlignment="1" applyProtection="1">
      <alignment vertical="center"/>
      <protection locked="0"/>
    </xf>
    <xf numFmtId="0" fontId="239" fillId="39" borderId="190" xfId="53" applyFont="1" applyFill="1" applyBorder="1" applyAlignment="1" applyProtection="1">
      <alignment vertical="center"/>
      <protection locked="0"/>
    </xf>
    <xf numFmtId="0" fontId="242" fillId="0" borderId="0" xfId="0" applyFont="1" applyFill="1" applyBorder="1" applyAlignment="1">
      <alignment vertical="center"/>
    </xf>
    <xf numFmtId="0" fontId="242" fillId="0" borderId="0" xfId="0" applyFont="1" applyFill="1" applyAlignment="1">
      <alignment vertical="center"/>
    </xf>
    <xf numFmtId="0" fontId="242" fillId="0" borderId="0" xfId="0" applyFont="1" applyFill="1" applyBorder="1" applyAlignment="1">
      <alignment horizontal="center" vertical="center"/>
    </xf>
    <xf numFmtId="0" fontId="242" fillId="0" borderId="0" xfId="0" applyFont="1" applyFill="1" applyBorder="1" applyAlignment="1">
      <alignment horizontal="left" vertical="center"/>
    </xf>
    <xf numFmtId="0" fontId="0" fillId="0" borderId="0" xfId="0" quotePrefix="1" applyFill="1" applyBorder="1" applyAlignment="1">
      <alignment horizontal="right" vertical="center"/>
    </xf>
    <xf numFmtId="0" fontId="10" fillId="0" borderId="0" xfId="0" quotePrefix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5" fillId="0" borderId="0" xfId="0" quotePrefix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center" vertical="center"/>
    </xf>
    <xf numFmtId="0" fontId="242" fillId="0" borderId="0" xfId="0" quotePrefix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quotePrefix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0" fillId="0" borderId="14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39" fillId="0" borderId="1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10" fillId="0" borderId="0" xfId="0" quotePrefix="1" applyFont="1" applyFill="1" applyBorder="1" applyAlignment="1">
      <alignment horizontal="right" vertical="center"/>
    </xf>
    <xf numFmtId="0" fontId="0" fillId="0" borderId="0" xfId="0" quotePrefix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0" fillId="0" borderId="0" xfId="0" quotePrefix="1" applyFill="1" applyBorder="1" applyAlignment="1">
      <alignment horizontal="right" vertical="center"/>
    </xf>
    <xf numFmtId="0" fontId="237" fillId="0" borderId="0" xfId="0" quotePrefix="1" applyFont="1" applyFill="1" applyBorder="1" applyAlignment="1">
      <alignment horizontal="right" vertical="center"/>
    </xf>
    <xf numFmtId="0" fontId="242" fillId="0" borderId="0" xfId="0" quotePrefix="1" applyFont="1" applyFill="1" applyBorder="1" applyAlignment="1">
      <alignment horizontal="right" vertical="center"/>
    </xf>
    <xf numFmtId="0" fontId="92" fillId="0" borderId="0" xfId="0" quotePrefix="1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92" fillId="0" borderId="10" xfId="0" applyFont="1" applyFill="1" applyBorder="1" applyAlignment="1">
      <alignment horizontal="center" vertical="center"/>
    </xf>
    <xf numFmtId="0" fontId="92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11" xfId="0" applyFont="1" applyFill="1" applyBorder="1" applyAlignment="1">
      <alignment horizontal="left" vertical="center"/>
    </xf>
    <xf numFmtId="0" fontId="92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quotePrefix="1" applyFont="1" applyFill="1" applyBorder="1" applyAlignment="1">
      <alignment horizontal="right" vertical="center"/>
    </xf>
    <xf numFmtId="0" fontId="10" fillId="0" borderId="10" xfId="0" quotePrefix="1" applyFont="1" applyFill="1" applyBorder="1" applyAlignment="1">
      <alignment horizontal="center" vertical="center"/>
    </xf>
    <xf numFmtId="0" fontId="10" fillId="0" borderId="0" xfId="0" quotePrefix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3" fillId="37" borderId="29" xfId="52" applyNumberFormat="1" applyFont="1" applyFill="1" applyBorder="1" applyAlignment="1" applyProtection="1">
      <alignment horizontal="left" vertical="center" wrapText="1"/>
      <protection locked="0"/>
    </xf>
    <xf numFmtId="0" fontId="103" fillId="37" borderId="139" xfId="52" applyNumberFormat="1" applyFont="1" applyFill="1" applyBorder="1" applyAlignment="1" applyProtection="1">
      <alignment horizontal="left" vertical="center" wrapText="1"/>
      <protection locked="0"/>
    </xf>
    <xf numFmtId="0" fontId="103" fillId="37" borderId="99" xfId="52" applyNumberFormat="1" applyFont="1" applyFill="1" applyBorder="1" applyAlignment="1" applyProtection="1">
      <alignment horizontal="left" vertical="center"/>
      <protection locked="0"/>
    </xf>
    <xf numFmtId="0" fontId="103" fillId="37" borderId="29" xfId="52" applyNumberFormat="1" applyFont="1" applyFill="1" applyBorder="1" applyAlignment="1" applyProtection="1">
      <alignment horizontal="left" vertical="center"/>
      <protection locked="0"/>
    </xf>
    <xf numFmtId="0" fontId="103" fillId="37" borderId="139" xfId="52" applyNumberFormat="1" applyFont="1" applyFill="1" applyBorder="1" applyAlignment="1" applyProtection="1">
      <alignment horizontal="left" vertical="center"/>
      <protection locked="0"/>
    </xf>
    <xf numFmtId="0" fontId="103" fillId="37" borderId="101" xfId="52" applyNumberFormat="1" applyFont="1" applyFill="1" applyBorder="1" applyAlignment="1" applyProtection="1">
      <alignment horizontal="left" vertical="center"/>
      <protection locked="0"/>
    </xf>
    <xf numFmtId="0" fontId="103" fillId="37" borderId="12" xfId="52" applyNumberFormat="1" applyFont="1" applyFill="1" applyBorder="1" applyAlignment="1" applyProtection="1">
      <alignment horizontal="left" vertical="center"/>
      <protection locked="0"/>
    </xf>
    <xf numFmtId="0" fontId="103" fillId="37" borderId="226" xfId="52" applyNumberFormat="1" applyFont="1" applyFill="1" applyBorder="1" applyAlignment="1" applyProtection="1">
      <alignment horizontal="left" vertical="center"/>
      <protection locked="0"/>
    </xf>
    <xf numFmtId="0" fontId="103" fillId="37" borderId="12" xfId="52" applyNumberFormat="1" applyFont="1" applyFill="1" applyBorder="1" applyAlignment="1" applyProtection="1">
      <alignment horizontal="center" vertical="center" wrapText="1"/>
      <protection locked="0"/>
    </xf>
    <xf numFmtId="0" fontId="103" fillId="37" borderId="226" xfId="52" applyNumberFormat="1" applyFont="1" applyFill="1" applyBorder="1" applyAlignment="1" applyProtection="1">
      <alignment horizontal="center" vertical="center" wrapText="1"/>
      <protection locked="0"/>
    </xf>
    <xf numFmtId="0" fontId="107" fillId="0" borderId="107" xfId="52" applyFont="1" applyFill="1" applyBorder="1" applyAlignment="1" applyProtection="1">
      <alignment horizontal="center" vertical="center"/>
      <protection locked="0"/>
    </xf>
    <xf numFmtId="0" fontId="107" fillId="0" borderId="40" xfId="52" applyFont="1" applyFill="1" applyBorder="1" applyAlignment="1" applyProtection="1">
      <alignment horizontal="center" vertical="center"/>
      <protection locked="0"/>
    </xf>
    <xf numFmtId="0" fontId="107" fillId="0" borderId="23" xfId="52" applyFont="1" applyFill="1" applyBorder="1" applyAlignment="1" applyProtection="1">
      <alignment horizontal="center" vertical="center"/>
      <protection locked="0"/>
    </xf>
    <xf numFmtId="0" fontId="107" fillId="0" borderId="19" xfId="52" applyFont="1" applyFill="1" applyBorder="1" applyAlignment="1" applyProtection="1">
      <alignment horizontal="center" vertical="center"/>
      <protection locked="0"/>
    </xf>
    <xf numFmtId="0" fontId="114" fillId="0" borderId="0" xfId="52" applyNumberFormat="1" applyFont="1" applyFill="1" applyBorder="1" applyAlignment="1" applyProtection="1">
      <alignment horizontal="left" vertical="center"/>
      <protection locked="0"/>
    </xf>
    <xf numFmtId="0" fontId="114" fillId="0" borderId="103" xfId="52" applyNumberFormat="1" applyFont="1" applyFill="1" applyBorder="1" applyAlignment="1" applyProtection="1">
      <alignment horizontal="left" vertical="center"/>
      <protection locked="0"/>
    </xf>
    <xf numFmtId="0" fontId="107" fillId="0" borderId="108" xfId="52" applyFont="1" applyFill="1" applyBorder="1" applyAlignment="1" applyProtection="1">
      <alignment horizontal="center" vertical="center"/>
      <protection locked="0"/>
    </xf>
    <xf numFmtId="0" fontId="107" fillId="0" borderId="17" xfId="52" applyFont="1" applyFill="1" applyBorder="1" applyAlignment="1" applyProtection="1">
      <alignment horizontal="center" vertical="center"/>
      <protection locked="0"/>
    </xf>
    <xf numFmtId="0" fontId="107" fillId="0" borderId="20" xfId="52" applyFont="1" applyFill="1" applyBorder="1" applyAlignment="1" applyProtection="1">
      <alignment horizontal="center" vertical="center"/>
      <protection locked="0"/>
    </xf>
    <xf numFmtId="0" fontId="109" fillId="0" borderId="16" xfId="52" applyFont="1" applyFill="1" applyBorder="1" applyAlignment="1" applyProtection="1">
      <alignment horizontal="left" vertical="center" wrapText="1"/>
      <protection locked="0"/>
    </xf>
    <xf numFmtId="0" fontId="109" fillId="0" borderId="17" xfId="0" applyFont="1" applyBorder="1" applyAlignment="1">
      <alignment horizontal="left" vertical="center" wrapText="1"/>
    </xf>
    <xf numFmtId="0" fontId="109" fillId="0" borderId="20" xfId="0" applyFont="1" applyBorder="1" applyAlignment="1">
      <alignment horizontal="left" vertical="center" wrapText="1"/>
    </xf>
    <xf numFmtId="0" fontId="109" fillId="0" borderId="10" xfId="0" applyFont="1" applyBorder="1" applyAlignment="1">
      <alignment horizontal="left" vertical="center" wrapText="1"/>
    </xf>
    <xf numFmtId="0" fontId="109" fillId="0" borderId="0" xfId="0" applyFont="1" applyBorder="1" applyAlignment="1">
      <alignment horizontal="left" vertical="center" wrapText="1"/>
    </xf>
    <xf numFmtId="0" fontId="109" fillId="0" borderId="11" xfId="0" applyFont="1" applyBorder="1" applyAlignment="1">
      <alignment horizontal="left" vertical="center" wrapText="1"/>
    </xf>
    <xf numFmtId="0" fontId="109" fillId="0" borderId="13" xfId="0" applyFont="1" applyBorder="1" applyAlignment="1">
      <alignment horizontal="left" vertical="center" wrapText="1"/>
    </xf>
    <xf numFmtId="0" fontId="109" fillId="0" borderId="12" xfId="0" applyFont="1" applyBorder="1" applyAlignment="1">
      <alignment horizontal="left" vertical="center" wrapText="1"/>
    </xf>
    <xf numFmtId="0" fontId="109" fillId="0" borderId="14" xfId="0" applyFont="1" applyBorder="1" applyAlignment="1">
      <alignment horizontal="left" vertical="center" wrapText="1"/>
    </xf>
    <xf numFmtId="0" fontId="109" fillId="0" borderId="82" xfId="0" applyFont="1" applyFill="1" applyBorder="1" applyAlignment="1">
      <alignment horizontal="right" vertical="center" wrapText="1"/>
    </xf>
    <xf numFmtId="0" fontId="109" fillId="0" borderId="113" xfId="0" applyFont="1" applyFill="1" applyBorder="1" applyAlignment="1">
      <alignment horizontal="right" vertical="center" wrapText="1"/>
    </xf>
    <xf numFmtId="0" fontId="109" fillId="0" borderId="81" xfId="0" applyFont="1" applyFill="1" applyBorder="1" applyAlignment="1">
      <alignment horizontal="right" vertical="center" wrapText="1"/>
    </xf>
    <xf numFmtId="0" fontId="128" fillId="0" borderId="102" xfId="52" applyNumberFormat="1" applyFont="1" applyBorder="1" applyAlignment="1" applyProtection="1">
      <alignment horizontal="left" vertical="top" wrapText="1"/>
      <protection locked="0"/>
    </xf>
    <xf numFmtId="0" fontId="100" fillId="0" borderId="0" xfId="0" applyFont="1" applyBorder="1" applyAlignment="1">
      <alignment horizontal="left" vertical="top" wrapText="1"/>
    </xf>
    <xf numFmtId="0" fontId="100" fillId="0" borderId="103" xfId="0" applyFont="1" applyBorder="1" applyAlignment="1">
      <alignment horizontal="left" vertical="top" wrapText="1"/>
    </xf>
    <xf numFmtId="0" fontId="100" fillId="0" borderId="102" xfId="0" applyFont="1" applyBorder="1" applyAlignment="1">
      <alignment horizontal="left" vertical="top" wrapText="1"/>
    </xf>
    <xf numFmtId="0" fontId="100" fillId="0" borderId="102" xfId="0" applyFont="1" applyBorder="1" applyAlignment="1">
      <alignment horizontal="left" wrapText="1"/>
    </xf>
    <xf numFmtId="0" fontId="100" fillId="0" borderId="0" xfId="0" applyFont="1" applyBorder="1" applyAlignment="1">
      <alignment horizontal="left" wrapText="1"/>
    </xf>
    <xf numFmtId="0" fontId="100" fillId="0" borderId="103" xfId="0" applyFont="1" applyBorder="1" applyAlignment="1">
      <alignment horizontal="left" wrapText="1"/>
    </xf>
    <xf numFmtId="0" fontId="107" fillId="24" borderId="107" xfId="52" applyFont="1" applyFill="1" applyBorder="1" applyAlignment="1" applyProtection="1">
      <alignment horizontal="center" vertical="center"/>
      <protection locked="0"/>
    </xf>
    <xf numFmtId="0" fontId="107" fillId="24" borderId="40" xfId="52" applyFont="1" applyFill="1" applyBorder="1" applyAlignment="1" applyProtection="1">
      <alignment horizontal="center" vertical="center"/>
      <protection locked="0"/>
    </xf>
    <xf numFmtId="0" fontId="107" fillId="24" borderId="23" xfId="52" applyFont="1" applyFill="1" applyBorder="1" applyAlignment="1" applyProtection="1">
      <alignment horizontal="center" vertical="center"/>
      <protection locked="0"/>
    </xf>
    <xf numFmtId="0" fontId="107" fillId="24" borderId="19" xfId="52" applyFont="1" applyFill="1" applyBorder="1" applyAlignment="1" applyProtection="1">
      <alignment horizontal="center" vertical="center"/>
      <protection locked="0"/>
    </xf>
    <xf numFmtId="0" fontId="109" fillId="0" borderId="28" xfId="0" applyFont="1" applyBorder="1" applyAlignment="1">
      <alignment horizontal="left" vertical="center" wrapText="1"/>
    </xf>
    <xf numFmtId="0" fontId="109" fillId="0" borderId="92" xfId="0" applyFont="1" applyBorder="1" applyAlignment="1">
      <alignment horizontal="left" vertical="center" wrapText="1"/>
    </xf>
    <xf numFmtId="0" fontId="109" fillId="0" borderId="115" xfId="0" applyFont="1" applyBorder="1" applyAlignment="1">
      <alignment horizontal="left" vertical="center" wrapText="1"/>
    </xf>
    <xf numFmtId="0" fontId="109" fillId="0" borderId="82" xfId="52" applyFont="1" applyFill="1" applyBorder="1" applyAlignment="1" applyProtection="1">
      <alignment horizontal="right" vertical="center" wrapText="1"/>
      <protection locked="0"/>
    </xf>
    <xf numFmtId="0" fontId="109" fillId="0" borderId="113" xfId="0" applyFont="1" applyBorder="1" applyAlignment="1">
      <alignment horizontal="right" vertical="center" wrapText="1"/>
    </xf>
    <xf numFmtId="0" fontId="109" fillId="0" borderId="136" xfId="0" applyFont="1" applyBorder="1" applyAlignment="1">
      <alignment horizontal="right" vertical="center" wrapText="1"/>
    </xf>
    <xf numFmtId="0" fontId="107" fillId="0" borderId="102" xfId="52" applyNumberFormat="1" applyFont="1" applyFill="1" applyBorder="1" applyAlignment="1" applyProtection="1">
      <alignment horizontal="center" vertical="center"/>
      <protection locked="0"/>
    </xf>
    <xf numFmtId="0" fontId="107" fillId="0" borderId="0" xfId="52" applyNumberFormat="1" applyFont="1" applyFill="1" applyBorder="1" applyAlignment="1" applyProtection="1">
      <alignment horizontal="center" vertical="center"/>
      <protection locked="0"/>
    </xf>
    <xf numFmtId="0" fontId="107" fillId="0" borderId="11" xfId="52" applyNumberFormat="1" applyFont="1" applyFill="1" applyBorder="1" applyAlignment="1" applyProtection="1">
      <alignment horizontal="center" vertical="center"/>
      <protection locked="0"/>
    </xf>
    <xf numFmtId="0" fontId="100" fillId="0" borderId="102" xfId="0" applyFont="1" applyBorder="1" applyAlignment="1">
      <alignment horizontal="left" vertical="center" wrapText="1"/>
    </xf>
    <xf numFmtId="0" fontId="100" fillId="0" borderId="0" xfId="0" applyFont="1" applyBorder="1" applyAlignment="1">
      <alignment horizontal="left" vertical="center" wrapText="1"/>
    </xf>
    <xf numFmtId="0" fontId="100" fillId="0" borderId="104" xfId="0" applyFont="1" applyBorder="1" applyAlignment="1">
      <alignment horizontal="left" vertical="center" wrapText="1"/>
    </xf>
    <xf numFmtId="0" fontId="100" fillId="0" borderId="92" xfId="0" applyFont="1" applyBorder="1" applyAlignment="1">
      <alignment horizontal="left" vertical="center" wrapText="1"/>
    </xf>
    <xf numFmtId="0" fontId="105" fillId="37" borderId="48" xfId="52" applyNumberFormat="1" applyFont="1" applyFill="1" applyBorder="1" applyAlignment="1" applyProtection="1">
      <alignment horizontal="left" vertical="center"/>
      <protection locked="0"/>
    </xf>
    <xf numFmtId="0" fontId="105" fillId="37" borderId="49" xfId="52" applyNumberFormat="1" applyFont="1" applyFill="1" applyBorder="1" applyAlignment="1" applyProtection="1">
      <alignment horizontal="left" vertical="center"/>
      <protection locked="0"/>
    </xf>
    <xf numFmtId="0" fontId="107" fillId="24" borderId="16" xfId="52" applyNumberFormat="1" applyFont="1" applyFill="1" applyBorder="1" applyAlignment="1" applyProtection="1">
      <alignment horizontal="center" vertical="center"/>
      <protection locked="0"/>
    </xf>
    <xf numFmtId="0" fontId="100" fillId="0" borderId="20" xfId="0" applyFont="1" applyBorder="1" applyAlignment="1">
      <alignment horizontal="center" vertical="center"/>
    </xf>
    <xf numFmtId="0" fontId="107" fillId="24" borderId="19" xfId="52" applyNumberFormat="1" applyFont="1" applyFill="1" applyBorder="1" applyAlignment="1" applyProtection="1">
      <alignment horizontal="left" vertical="center"/>
      <protection locked="0"/>
    </xf>
    <xf numFmtId="0" fontId="107" fillId="24" borderId="23" xfId="52" applyNumberFormat="1" applyFont="1" applyFill="1" applyBorder="1" applyAlignment="1" applyProtection="1">
      <alignment horizontal="left" vertical="center"/>
      <protection locked="0"/>
    </xf>
    <xf numFmtId="0" fontId="107" fillId="24" borderId="18" xfId="52" applyNumberFormat="1" applyFont="1" applyFill="1" applyBorder="1" applyAlignment="1" applyProtection="1">
      <alignment horizontal="center" vertical="center" wrapText="1"/>
      <protection locked="0"/>
    </xf>
    <xf numFmtId="0" fontId="107" fillId="24" borderId="21" xfId="52" applyNumberFormat="1" applyFont="1" applyFill="1" applyBorder="1" applyAlignment="1" applyProtection="1">
      <alignment horizontal="center" vertical="center" wrapText="1"/>
      <protection locked="0"/>
    </xf>
    <xf numFmtId="0" fontId="107" fillId="24" borderId="109" xfId="52" applyNumberFormat="1" applyFont="1" applyFill="1" applyBorder="1" applyAlignment="1" applyProtection="1">
      <alignment horizontal="center" vertical="center"/>
      <protection locked="0"/>
    </xf>
    <xf numFmtId="0" fontId="107" fillId="24" borderId="13" xfId="52" applyNumberFormat="1" applyFont="1" applyFill="1" applyBorder="1" applyAlignment="1" applyProtection="1">
      <alignment horizontal="center" vertical="center"/>
      <protection locked="0"/>
    </xf>
    <xf numFmtId="0" fontId="107" fillId="24" borderId="226" xfId="52" applyNumberFormat="1" applyFont="1" applyFill="1" applyBorder="1" applyAlignment="1" applyProtection="1">
      <alignment horizontal="center" vertical="center"/>
      <protection locked="0"/>
    </xf>
    <xf numFmtId="0" fontId="107" fillId="24" borderId="13" xfId="52" applyNumberFormat="1" applyFont="1" applyFill="1" applyBorder="1" applyAlignment="1" applyProtection="1">
      <alignment horizontal="left" vertical="center"/>
      <protection locked="0"/>
    </xf>
    <xf numFmtId="0" fontId="107" fillId="24" borderId="14" xfId="52" applyNumberFormat="1" applyFont="1" applyFill="1" applyBorder="1" applyAlignment="1" applyProtection="1">
      <alignment horizontal="left" vertical="center"/>
      <protection locked="0"/>
    </xf>
    <xf numFmtId="0" fontId="118" fillId="0" borderId="18" xfId="52" applyFont="1" applyFill="1" applyBorder="1" applyAlignment="1" applyProtection="1">
      <alignment horizontal="center" vertical="center" wrapText="1"/>
      <protection locked="0"/>
    </xf>
    <xf numFmtId="0" fontId="148" fillId="0" borderId="21" xfId="0" applyFont="1" applyBorder="1" applyAlignment="1">
      <alignment horizontal="center" vertical="center" wrapText="1"/>
    </xf>
    <xf numFmtId="0" fontId="153" fillId="0" borderId="16" xfId="52" applyNumberFormat="1" applyFont="1" applyFill="1" applyBorder="1" applyAlignment="1" applyProtection="1">
      <alignment vertical="center" wrapText="1"/>
      <protection locked="0"/>
    </xf>
    <xf numFmtId="0" fontId="153" fillId="0" borderId="109" xfId="52" applyFont="1" applyFill="1" applyBorder="1" applyAlignment="1" applyProtection="1">
      <alignment vertical="center" wrapText="1"/>
      <protection locked="0"/>
    </xf>
    <xf numFmtId="0" fontId="153" fillId="0" borderId="13" xfId="52" applyFont="1" applyFill="1" applyBorder="1" applyAlignment="1" applyProtection="1">
      <alignment vertical="center" wrapText="1"/>
      <protection locked="0"/>
    </xf>
    <xf numFmtId="0" fontId="153" fillId="0" borderId="226" xfId="52" applyFont="1" applyFill="1" applyBorder="1" applyAlignment="1" applyProtection="1">
      <alignment vertical="center" wrapText="1"/>
      <protection locked="0"/>
    </xf>
    <xf numFmtId="0" fontId="153" fillId="0" borderId="16" xfId="52" applyFont="1" applyFill="1" applyBorder="1" applyAlignment="1" applyProtection="1">
      <alignment horizontal="left" vertical="center" wrapText="1"/>
      <protection locked="0"/>
    </xf>
    <xf numFmtId="0" fontId="0" fillId="0" borderId="109" xfId="0" applyBorder="1" applyAlignment="1"/>
    <xf numFmtId="0" fontId="0" fillId="0" borderId="10" xfId="0" applyBorder="1" applyAlignment="1"/>
    <xf numFmtId="0" fontId="0" fillId="0" borderId="103" xfId="0" applyBorder="1" applyAlignment="1"/>
    <xf numFmtId="0" fontId="0" fillId="0" borderId="13" xfId="0" applyBorder="1" applyAlignment="1"/>
    <xf numFmtId="0" fontId="0" fillId="0" borderId="226" xfId="0" applyBorder="1" applyAlignment="1"/>
    <xf numFmtId="0" fontId="150" fillId="0" borderId="20" xfId="52" applyFont="1" applyFill="1" applyBorder="1" applyAlignment="1" applyProtection="1">
      <alignment horizontal="center" vertical="center" wrapText="1"/>
      <protection locked="0"/>
    </xf>
    <xf numFmtId="0" fontId="150" fillId="0" borderId="11" xfId="0" applyFont="1" applyBorder="1" applyAlignment="1">
      <alignment horizontal="center" vertical="center"/>
    </xf>
    <xf numFmtId="0" fontId="150" fillId="0" borderId="14" xfId="0" applyFont="1" applyBorder="1" applyAlignment="1">
      <alignment horizontal="center" vertical="center"/>
    </xf>
    <xf numFmtId="0" fontId="148" fillId="0" borderId="20" xfId="52" applyFont="1" applyFill="1" applyBorder="1" applyAlignment="1" applyProtection="1">
      <alignment horizontal="center" vertical="center" wrapText="1"/>
      <protection locked="0"/>
    </xf>
    <xf numFmtId="0" fontId="148" fillId="0" borderId="11" xfId="0" applyFont="1" applyBorder="1" applyAlignment="1"/>
    <xf numFmtId="0" fontId="148" fillId="0" borderId="14" xfId="0" applyFont="1" applyBorder="1" applyAlignment="1"/>
    <xf numFmtId="0" fontId="153" fillId="0" borderId="17" xfId="52" applyFont="1" applyFill="1" applyBorder="1" applyAlignment="1" applyProtection="1">
      <alignment vertical="center" wrapText="1"/>
      <protection locked="0"/>
    </xf>
    <xf numFmtId="0" fontId="164" fillId="0" borderId="109" xfId="0" applyFont="1" applyFill="1" applyBorder="1" applyAlignment="1">
      <alignment vertical="center"/>
    </xf>
    <xf numFmtId="0" fontId="164" fillId="0" borderId="0" xfId="0" applyFont="1" applyFill="1" applyBorder="1" applyAlignment="1">
      <alignment vertical="center"/>
    </xf>
    <xf numFmtId="0" fontId="164" fillId="0" borderId="103" xfId="0" applyFont="1" applyFill="1" applyBorder="1" applyAlignment="1">
      <alignment vertical="center"/>
    </xf>
    <xf numFmtId="0" fontId="164" fillId="0" borderId="12" xfId="0" applyFont="1" applyFill="1" applyBorder="1" applyAlignment="1">
      <alignment vertical="center"/>
    </xf>
    <xf numFmtId="0" fontId="164" fillId="0" borderId="226" xfId="0" applyFont="1" applyFill="1" applyBorder="1" applyAlignment="1">
      <alignment vertical="center"/>
    </xf>
    <xf numFmtId="0" fontId="103" fillId="37" borderId="19" xfId="52" applyNumberFormat="1" applyFont="1" applyFill="1" applyBorder="1" applyAlignment="1" applyProtection="1">
      <alignment horizontal="left" vertical="center"/>
      <protection locked="0"/>
    </xf>
    <xf numFmtId="0" fontId="103" fillId="37" borderId="40" xfId="52" applyNumberFormat="1" applyFont="1" applyFill="1" applyBorder="1" applyAlignment="1" applyProtection="1">
      <alignment horizontal="left" vertical="center"/>
      <protection locked="0"/>
    </xf>
    <xf numFmtId="0" fontId="103" fillId="37" borderId="23" xfId="52" applyNumberFormat="1" applyFont="1" applyFill="1" applyBorder="1" applyAlignment="1" applyProtection="1">
      <alignment horizontal="left" vertical="center"/>
      <protection locked="0"/>
    </xf>
    <xf numFmtId="0" fontId="148" fillId="0" borderId="16" xfId="52" applyNumberFormat="1" applyFont="1" applyFill="1" applyBorder="1" applyAlignment="1" applyProtection="1">
      <alignment horizontal="center" vertical="center" wrapText="1"/>
      <protection locked="0"/>
    </xf>
    <xf numFmtId="0" fontId="148" fillId="0" borderId="20" xfId="0" applyFont="1" applyBorder="1" applyAlignment="1">
      <alignment horizontal="center" vertical="center"/>
    </xf>
    <xf numFmtId="0" fontId="148" fillId="0" borderId="13" xfId="0" applyFont="1" applyBorder="1" applyAlignment="1">
      <alignment horizontal="center" vertical="center"/>
    </xf>
    <xf numFmtId="0" fontId="148" fillId="0" borderId="14" xfId="0" applyFont="1" applyBorder="1" applyAlignment="1">
      <alignment horizontal="center" vertical="center"/>
    </xf>
    <xf numFmtId="0" fontId="149" fillId="0" borderId="227" xfId="0" applyFont="1" applyFill="1" applyBorder="1" applyAlignment="1">
      <alignment horizontal="center" vertical="center"/>
    </xf>
    <xf numFmtId="0" fontId="149" fillId="0" borderId="210" xfId="0" applyFont="1" applyFill="1" applyBorder="1" applyAlignment="1">
      <alignment horizontal="center" vertical="center"/>
    </xf>
    <xf numFmtId="0" fontId="163" fillId="0" borderId="18" xfId="52" applyFont="1" applyFill="1" applyBorder="1" applyAlignment="1" applyProtection="1">
      <alignment horizontal="center" vertical="center" wrapText="1"/>
      <protection locked="0"/>
    </xf>
    <xf numFmtId="0" fontId="153" fillId="0" borderId="16" xfId="52" applyNumberFormat="1" applyFont="1" applyFill="1" applyBorder="1" applyAlignment="1" applyProtection="1">
      <alignment horizontal="left" vertical="center" shrinkToFit="1"/>
      <protection locked="0"/>
    </xf>
    <xf numFmtId="0" fontId="164" fillId="0" borderId="109" xfId="0" applyFont="1" applyBorder="1" applyAlignment="1">
      <alignment horizontal="left" vertical="center"/>
    </xf>
    <xf numFmtId="0" fontId="164" fillId="0" borderId="13" xfId="0" applyFont="1" applyBorder="1" applyAlignment="1">
      <alignment horizontal="left" vertical="center"/>
    </xf>
    <xf numFmtId="0" fontId="164" fillId="0" borderId="226" xfId="0" applyFont="1" applyBorder="1" applyAlignment="1">
      <alignment horizontal="left" vertical="center"/>
    </xf>
    <xf numFmtId="0" fontId="148" fillId="0" borderId="20" xfId="52" applyNumberFormat="1" applyFont="1" applyFill="1" applyBorder="1" applyAlignment="1" applyProtection="1">
      <alignment horizontal="center" vertical="center" wrapText="1"/>
      <protection locked="0"/>
    </xf>
    <xf numFmtId="0" fontId="148" fillId="0" borderId="11" xfId="0" applyFont="1" applyBorder="1" applyAlignment="1">
      <alignment vertical="center"/>
    </xf>
    <xf numFmtId="0" fontId="148" fillId="0" borderId="14" xfId="0" applyFont="1" applyBorder="1" applyAlignment="1">
      <alignment vertical="center"/>
    </xf>
    <xf numFmtId="0" fontId="153" fillId="0" borderId="16" xfId="52" applyNumberFormat="1" applyFont="1" applyFill="1" applyBorder="1" applyAlignment="1" applyProtection="1">
      <alignment horizontal="left" vertical="center" wrapText="1"/>
      <protection locked="0"/>
    </xf>
    <xf numFmtId="0" fontId="164" fillId="0" borderId="10" xfId="0" applyFont="1" applyBorder="1" applyAlignment="1">
      <alignment horizontal="left" vertical="center"/>
    </xf>
    <xf numFmtId="0" fontId="164" fillId="0" borderId="103" xfId="0" applyFont="1" applyBorder="1" applyAlignment="1">
      <alignment horizontal="left" vertical="center"/>
    </xf>
    <xf numFmtId="0" fontId="148" fillId="0" borderId="18" xfId="52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Alignment="1"/>
    <xf numFmtId="0" fontId="0" fillId="0" borderId="21" xfId="0" applyBorder="1" applyAlignment="1"/>
    <xf numFmtId="0" fontId="148" fillId="0" borderId="16" xfId="52" applyFont="1" applyFill="1" applyBorder="1" applyAlignment="1" applyProtection="1">
      <alignment horizontal="center" vertical="center" wrapText="1"/>
      <protection locked="0"/>
    </xf>
    <xf numFmtId="0" fontId="164" fillId="0" borderId="20" xfId="0" applyFont="1" applyBorder="1" applyAlignment="1">
      <alignment vertical="center"/>
    </xf>
    <xf numFmtId="0" fontId="164" fillId="0" borderId="10" xfId="0" applyFont="1" applyBorder="1" applyAlignment="1">
      <alignment vertical="center"/>
    </xf>
    <xf numFmtId="0" fontId="164" fillId="0" borderId="11" xfId="0" applyFont="1" applyBorder="1" applyAlignment="1">
      <alignment vertical="center"/>
    </xf>
    <xf numFmtId="0" fontId="164" fillId="0" borderId="13" xfId="0" applyFont="1" applyBorder="1" applyAlignment="1">
      <alignment vertical="center"/>
    </xf>
    <xf numFmtId="0" fontId="164" fillId="0" borderId="14" xfId="0" applyFont="1" applyBorder="1" applyAlignment="1">
      <alignment vertical="center"/>
    </xf>
    <xf numFmtId="0" fontId="149" fillId="0" borderId="227" xfId="52" applyFont="1" applyFill="1" applyBorder="1" applyAlignment="1" applyProtection="1">
      <alignment horizontal="center" vertical="center" wrapText="1"/>
      <protection locked="0"/>
    </xf>
    <xf numFmtId="0" fontId="149" fillId="0" borderId="140" xfId="0" applyFont="1" applyBorder="1" applyAlignment="1">
      <alignment horizontal="center" vertical="center"/>
    </xf>
    <xf numFmtId="0" fontId="149" fillId="0" borderId="210" xfId="0" applyFont="1" applyBorder="1" applyAlignment="1">
      <alignment horizontal="center" vertical="center"/>
    </xf>
    <xf numFmtId="0" fontId="117" fillId="0" borderId="0" xfId="52" applyFont="1" applyBorder="1" applyAlignment="1" applyProtection="1">
      <alignment horizontal="left"/>
      <protection locked="0"/>
    </xf>
    <xf numFmtId="0" fontId="157" fillId="0" borderId="0" xfId="52" applyFont="1" applyBorder="1" applyAlignment="1" applyProtection="1">
      <alignment horizontal="left"/>
      <protection locked="0"/>
    </xf>
    <xf numFmtId="0" fontId="157" fillId="24" borderId="99" xfId="52" applyNumberFormat="1" applyFont="1" applyFill="1" applyBorder="1" applyAlignment="1" applyProtection="1">
      <alignment horizontal="center"/>
      <protection locked="0"/>
    </xf>
    <xf numFmtId="0" fontId="157" fillId="24" borderId="29" xfId="52" applyNumberFormat="1" applyFont="1" applyFill="1" applyBorder="1" applyAlignment="1" applyProtection="1">
      <alignment horizontal="center"/>
      <protection locked="0"/>
    </xf>
    <xf numFmtId="0" fontId="117" fillId="24" borderId="29" xfId="52" applyNumberFormat="1" applyFont="1" applyFill="1" applyBorder="1" applyAlignment="1" applyProtection="1">
      <alignment horizontal="center"/>
      <protection locked="0"/>
    </xf>
    <xf numFmtId="0" fontId="117" fillId="24" borderId="121" xfId="52" applyNumberFormat="1" applyFont="1" applyFill="1" applyBorder="1" applyAlignment="1" applyProtection="1">
      <alignment horizontal="center" vertical="center"/>
      <protection locked="0"/>
    </xf>
    <xf numFmtId="0" fontId="117" fillId="24" borderId="29" xfId="52" applyNumberFormat="1" applyFont="1" applyFill="1" applyBorder="1" applyAlignment="1" applyProtection="1">
      <alignment horizontal="center" vertical="center"/>
      <protection locked="0"/>
    </xf>
    <xf numFmtId="0" fontId="117" fillId="24" borderId="148" xfId="52" applyNumberFormat="1" applyFont="1" applyFill="1" applyBorder="1" applyAlignment="1" applyProtection="1">
      <alignment horizontal="center" vertical="center"/>
      <protection locked="0"/>
    </xf>
    <xf numFmtId="0" fontId="117" fillId="24" borderId="10" xfId="52" applyNumberFormat="1" applyFont="1" applyFill="1" applyBorder="1" applyAlignment="1" applyProtection="1">
      <alignment horizontal="center" vertical="center"/>
      <protection locked="0"/>
    </xf>
    <xf numFmtId="0" fontId="117" fillId="24" borderId="0" xfId="52" applyNumberFormat="1" applyFont="1" applyFill="1" applyBorder="1" applyAlignment="1" applyProtection="1">
      <alignment horizontal="center" vertical="center"/>
      <protection locked="0"/>
    </xf>
    <xf numFmtId="0" fontId="117" fillId="24" borderId="11" xfId="52" applyNumberFormat="1" applyFont="1" applyFill="1" applyBorder="1" applyAlignment="1" applyProtection="1">
      <alignment horizontal="center" vertical="center"/>
      <protection locked="0"/>
    </xf>
    <xf numFmtId="0" fontId="117" fillId="24" borderId="28" xfId="52" applyNumberFormat="1" applyFont="1" applyFill="1" applyBorder="1" applyAlignment="1" applyProtection="1">
      <alignment horizontal="center" vertical="center"/>
      <protection locked="0"/>
    </xf>
    <xf numFmtId="0" fontId="117" fillId="24" borderId="92" xfId="52" applyNumberFormat="1" applyFont="1" applyFill="1" applyBorder="1" applyAlignment="1" applyProtection="1">
      <alignment horizontal="center" vertical="center"/>
      <protection locked="0"/>
    </xf>
    <xf numFmtId="0" fontId="117" fillId="24" borderId="115" xfId="52" applyNumberFormat="1" applyFont="1" applyFill="1" applyBorder="1" applyAlignment="1" applyProtection="1">
      <alignment horizontal="center" vertical="center"/>
      <protection locked="0"/>
    </xf>
    <xf numFmtId="0" fontId="117" fillId="24" borderId="148" xfId="52" applyNumberFormat="1" applyFont="1" applyFill="1" applyBorder="1" applyAlignment="1" applyProtection="1">
      <alignment horizontal="center" vertical="center" wrapText="1"/>
      <protection locked="0"/>
    </xf>
    <xf numFmtId="0" fontId="117" fillId="24" borderId="11" xfId="52" applyNumberFormat="1" applyFont="1" applyFill="1" applyBorder="1" applyAlignment="1" applyProtection="1">
      <alignment horizontal="center" vertical="center" wrapText="1"/>
      <protection locked="0"/>
    </xf>
    <xf numFmtId="0" fontId="117" fillId="24" borderId="115" xfId="52" applyNumberFormat="1" applyFont="1" applyFill="1" applyBorder="1" applyAlignment="1" applyProtection="1">
      <alignment horizontal="center" vertical="center" wrapText="1"/>
      <protection locked="0"/>
    </xf>
    <xf numFmtId="0" fontId="117" fillId="24" borderId="123" xfId="52" applyNumberFormat="1" applyFont="1" applyFill="1" applyBorder="1" applyAlignment="1" applyProtection="1">
      <alignment horizontal="center" vertical="center"/>
      <protection locked="0"/>
    </xf>
    <xf numFmtId="0" fontId="117" fillId="24" borderId="113" xfId="52" applyNumberFormat="1" applyFont="1" applyFill="1" applyBorder="1" applyAlignment="1" applyProtection="1">
      <alignment horizontal="center" vertical="center"/>
      <protection locked="0"/>
    </xf>
    <xf numFmtId="0" fontId="117" fillId="24" borderId="136" xfId="52" applyNumberFormat="1" applyFont="1" applyFill="1" applyBorder="1" applyAlignment="1" applyProtection="1">
      <alignment horizontal="center" vertical="center"/>
      <protection locked="0"/>
    </xf>
    <xf numFmtId="0" fontId="26" fillId="0" borderId="0" xfId="52" applyNumberFormat="1" applyFont="1" applyBorder="1" applyAlignment="1" applyProtection="1">
      <alignment horizontal="left" vertical="center" wrapText="1"/>
      <protection locked="0"/>
    </xf>
    <xf numFmtId="0" fontId="125" fillId="0" borderId="0" xfId="52" applyNumberFormat="1" applyFont="1" applyBorder="1" applyAlignment="1" applyProtection="1">
      <alignment horizontal="left" vertical="center" wrapText="1"/>
      <protection locked="0"/>
    </xf>
    <xf numFmtId="0" fontId="102" fillId="0" borderId="0" xfId="52" applyNumberFormat="1" applyFont="1" applyBorder="1" applyAlignment="1" applyProtection="1">
      <alignment horizontal="left" vertical="center" wrapText="1"/>
      <protection locked="0"/>
    </xf>
    <xf numFmtId="0" fontId="149" fillId="0" borderId="227" xfId="52" applyNumberFormat="1" applyFont="1" applyFill="1" applyBorder="1" applyAlignment="1" applyProtection="1">
      <alignment horizontal="center" vertical="center" wrapText="1"/>
      <protection locked="0"/>
    </xf>
    <xf numFmtId="0" fontId="149" fillId="0" borderId="140" xfId="0" applyFont="1" applyBorder="1" applyAlignment="1">
      <alignment vertical="center"/>
    </xf>
    <xf numFmtId="0" fontId="149" fillId="0" borderId="210" xfId="0" applyFont="1" applyBorder="1" applyAlignment="1">
      <alignment vertical="center"/>
    </xf>
    <xf numFmtId="0" fontId="150" fillId="0" borderId="20" xfId="52" applyNumberFormat="1" applyFont="1" applyFill="1" applyBorder="1" applyAlignment="1" applyProtection="1">
      <alignment horizontal="center" vertical="center" wrapText="1"/>
      <protection locked="0"/>
    </xf>
    <xf numFmtId="0" fontId="150" fillId="0" borderId="11" xfId="0" applyFont="1" applyBorder="1" applyAlignment="1">
      <alignment vertical="center"/>
    </xf>
    <xf numFmtId="0" fontId="150" fillId="0" borderId="14" xfId="0" applyFont="1" applyBorder="1" applyAlignment="1">
      <alignment vertical="center"/>
    </xf>
    <xf numFmtId="49" fontId="166" fillId="0" borderId="112" xfId="52" applyNumberFormat="1" applyFont="1" applyBorder="1" applyAlignment="1" applyProtection="1">
      <alignment horizontal="center" vertical="center" wrapText="1"/>
      <protection locked="0"/>
    </xf>
    <xf numFmtId="0" fontId="102" fillId="0" borderId="112" xfId="0" applyFont="1" applyBorder="1" applyAlignment="1">
      <alignment horizontal="center" vertical="center" wrapText="1"/>
    </xf>
    <xf numFmtId="49" fontId="102" fillId="0" borderId="122" xfId="52" quotePrefix="1" applyNumberFormat="1" applyFont="1" applyBorder="1" applyAlignment="1" applyProtection="1">
      <alignment horizontal="center" vertical="center" wrapText="1"/>
      <protection locked="0"/>
    </xf>
    <xf numFmtId="0" fontId="102" fillId="0" borderId="22" xfId="0" applyFont="1" applyBorder="1" applyAlignment="1">
      <alignment horizontal="center" vertical="center" wrapText="1"/>
    </xf>
    <xf numFmtId="0" fontId="102" fillId="0" borderId="22" xfId="0" applyFont="1" applyBorder="1" applyAlignment="1">
      <alignment horizontal="center" vertical="center"/>
    </xf>
    <xf numFmtId="0" fontId="107" fillId="0" borderId="121" xfId="52" applyFont="1" applyBorder="1" applyAlignment="1" applyProtection="1">
      <alignment horizontal="left" vertical="center" wrapText="1"/>
      <protection locked="0"/>
    </xf>
    <xf numFmtId="0" fontId="0" fillId="0" borderId="29" xfId="0" applyBorder="1" applyAlignment="1">
      <alignment horizontal="left" vertical="center" wrapText="1"/>
    </xf>
    <xf numFmtId="0" fontId="0" fillId="0" borderId="14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6" fillId="27" borderId="121" xfId="52" applyFont="1" applyFill="1" applyBorder="1" applyAlignment="1" applyProtection="1">
      <alignment horizontal="left" vertical="center" wrapText="1"/>
      <protection locked="0"/>
    </xf>
    <xf numFmtId="0" fontId="107" fillId="27" borderId="29" xfId="52" applyFont="1" applyFill="1" applyBorder="1" applyAlignment="1" applyProtection="1">
      <alignment horizontal="left" vertical="center" wrapText="1"/>
      <protection locked="0"/>
    </xf>
    <xf numFmtId="0" fontId="107" fillId="27" borderId="148" xfId="52" applyFont="1" applyFill="1" applyBorder="1" applyAlignment="1" applyProtection="1">
      <alignment horizontal="left" vertical="center" wrapText="1"/>
      <protection locked="0"/>
    </xf>
    <xf numFmtId="0" fontId="107" fillId="27" borderId="10" xfId="52" applyFont="1" applyFill="1" applyBorder="1" applyAlignment="1" applyProtection="1">
      <alignment horizontal="left" vertical="center" wrapText="1"/>
      <protection locked="0"/>
    </xf>
    <xf numFmtId="0" fontId="107" fillId="27" borderId="0" xfId="52" applyFont="1" applyFill="1" applyBorder="1" applyAlignment="1" applyProtection="1">
      <alignment horizontal="left" vertical="center" wrapText="1"/>
      <protection locked="0"/>
    </xf>
    <xf numFmtId="0" fontId="107" fillId="27" borderId="11" xfId="52" applyFont="1" applyFill="1" applyBorder="1" applyAlignment="1" applyProtection="1">
      <alignment horizontal="left" vertical="center" wrapText="1"/>
      <protection locked="0"/>
    </xf>
    <xf numFmtId="0" fontId="107" fillId="27" borderId="13" xfId="52" applyFont="1" applyFill="1" applyBorder="1" applyAlignment="1" applyProtection="1">
      <alignment horizontal="left" vertical="center" wrapText="1"/>
      <protection locked="0"/>
    </xf>
    <xf numFmtId="0" fontId="107" fillId="27" borderId="12" xfId="52" applyFont="1" applyFill="1" applyBorder="1" applyAlignment="1" applyProtection="1">
      <alignment horizontal="left" vertical="center" wrapText="1"/>
      <protection locked="0"/>
    </xf>
    <xf numFmtId="0" fontId="107" fillId="27" borderId="14" xfId="52" applyFont="1" applyFill="1" applyBorder="1" applyAlignment="1" applyProtection="1">
      <alignment horizontal="left" vertical="center" wrapText="1"/>
      <protection locked="0"/>
    </xf>
    <xf numFmtId="0" fontId="109" fillId="0" borderId="122" xfId="52" applyFont="1" applyFill="1" applyBorder="1" applyAlignment="1" applyProtection="1">
      <alignment horizontal="left" vertical="center" wrapText="1"/>
      <protection locked="0"/>
    </xf>
    <xf numFmtId="0" fontId="109" fillId="0" borderId="22" xfId="52" applyFont="1" applyFill="1" applyBorder="1" applyAlignment="1" applyProtection="1">
      <alignment horizontal="left" vertical="center" wrapText="1"/>
      <protection locked="0"/>
    </xf>
    <xf numFmtId="0" fontId="109" fillId="0" borderId="21" xfId="52" applyFont="1" applyFill="1" applyBorder="1" applyAlignment="1" applyProtection="1">
      <alignment horizontal="left" vertical="center" wrapText="1"/>
      <protection locked="0"/>
    </xf>
    <xf numFmtId="0" fontId="109" fillId="0" borderId="123" xfId="52" applyFont="1" applyFill="1" applyBorder="1" applyAlignment="1" applyProtection="1">
      <alignment horizontal="left" vertical="center" wrapText="1"/>
      <protection locked="0"/>
    </xf>
    <xf numFmtId="0" fontId="0" fillId="0" borderId="113" xfId="0" applyBorder="1" applyAlignment="1">
      <alignment horizontal="left" vertical="center" wrapText="1"/>
    </xf>
    <xf numFmtId="0" fontId="0" fillId="0" borderId="81" xfId="0" applyBorder="1" applyAlignment="1">
      <alignment horizontal="left" vertical="center" wrapText="1"/>
    </xf>
    <xf numFmtId="0" fontId="0" fillId="0" borderId="17" xfId="0" applyBorder="1" applyAlignment="1"/>
    <xf numFmtId="0" fontId="0" fillId="0" borderId="0" xfId="0" applyBorder="1" applyAlignment="1"/>
    <xf numFmtId="0" fontId="0" fillId="0" borderId="12" xfId="0" applyBorder="1" applyAlignment="1"/>
    <xf numFmtId="0" fontId="0" fillId="0" borderId="140" xfId="0" applyBorder="1" applyAlignment="1"/>
    <xf numFmtId="0" fontId="0" fillId="0" borderId="210" xfId="0" applyBorder="1" applyAlignment="1"/>
    <xf numFmtId="0" fontId="150" fillId="0" borderId="17" xfId="52" applyFont="1" applyFill="1" applyBorder="1" applyAlignment="1" applyProtection="1">
      <alignment horizontal="center" vertical="center" wrapText="1"/>
      <protection locked="0"/>
    </xf>
    <xf numFmtId="0" fontId="107" fillId="28" borderId="76" xfId="52" applyFont="1" applyFill="1" applyBorder="1" applyAlignment="1" applyProtection="1">
      <alignment horizontal="center" vertical="center" textRotation="255" wrapText="1"/>
      <protection locked="0"/>
    </xf>
    <xf numFmtId="0" fontId="0" fillId="0" borderId="112" xfId="0" applyBorder="1" applyAlignment="1">
      <alignment vertical="center"/>
    </xf>
    <xf numFmtId="0" fontId="0" fillId="0" borderId="228" xfId="0" applyBorder="1" applyAlignment="1">
      <alignment vertical="center"/>
    </xf>
    <xf numFmtId="0" fontId="148" fillId="0" borderId="16" xfId="52" applyNumberFormat="1" applyFont="1" applyFill="1" applyBorder="1" applyAlignment="1" applyProtection="1">
      <alignment horizontal="center" vertical="center"/>
      <protection locked="0"/>
    </xf>
    <xf numFmtId="0" fontId="148" fillId="0" borderId="20" xfId="52" applyNumberFormat="1" applyFont="1" applyFill="1" applyBorder="1" applyAlignment="1" applyProtection="1">
      <alignment horizontal="center" vertical="center"/>
      <protection locked="0"/>
    </xf>
    <xf numFmtId="0" fontId="148" fillId="0" borderId="13" xfId="52" applyNumberFormat="1" applyFont="1" applyFill="1" applyBorder="1" applyAlignment="1" applyProtection="1">
      <alignment horizontal="center" vertical="center"/>
      <protection locked="0"/>
    </xf>
    <xf numFmtId="0" fontId="148" fillId="0" borderId="14" xfId="52" applyNumberFormat="1" applyFont="1" applyFill="1" applyBorder="1" applyAlignment="1" applyProtection="1">
      <alignment horizontal="center" vertical="center"/>
      <protection locked="0"/>
    </xf>
    <xf numFmtId="0" fontId="149" fillId="0" borderId="227" xfId="52" applyNumberFormat="1" applyFont="1" applyFill="1" applyBorder="1" applyAlignment="1" applyProtection="1">
      <alignment horizontal="center" vertical="center"/>
      <protection locked="0"/>
    </xf>
    <xf numFmtId="0" fontId="149" fillId="0" borderId="210" xfId="52" applyNumberFormat="1" applyFont="1" applyFill="1" applyBorder="1" applyAlignment="1" applyProtection="1">
      <alignment horizontal="center" vertical="center"/>
      <protection locked="0"/>
    </xf>
    <xf numFmtId="0" fontId="150" fillId="0" borderId="110" xfId="52" applyNumberFormat="1" applyFont="1" applyFill="1" applyBorder="1" applyAlignment="1" applyProtection="1">
      <alignment horizontal="center" vertical="center"/>
      <protection locked="0"/>
    </xf>
    <xf numFmtId="0" fontId="150" fillId="0" borderId="111" xfId="52" quotePrefix="1" applyNumberFormat="1" applyFont="1" applyFill="1" applyBorder="1" applyAlignment="1" applyProtection="1">
      <alignment horizontal="center" vertical="center"/>
      <protection locked="0"/>
    </xf>
    <xf numFmtId="0" fontId="117" fillId="0" borderId="12" xfId="52" applyFont="1" applyBorder="1" applyAlignment="1" applyProtection="1">
      <alignment horizontal="left" vertical="center"/>
      <protection locked="0"/>
    </xf>
    <xf numFmtId="0" fontId="157" fillId="0" borderId="12" xfId="52" applyFont="1" applyBorder="1" applyAlignment="1" applyProtection="1">
      <alignment horizontal="left" vertical="center"/>
      <protection locked="0"/>
    </xf>
    <xf numFmtId="0" fontId="110" fillId="24" borderId="19" xfId="52" applyNumberFormat="1" applyFont="1" applyFill="1" applyBorder="1" applyAlignment="1" applyProtection="1">
      <alignment horizontal="center" vertical="center"/>
      <protection locked="0"/>
    </xf>
    <xf numFmtId="0" fontId="102" fillId="24" borderId="23" xfId="52" applyNumberFormat="1" applyFont="1" applyFill="1" applyBorder="1" applyAlignment="1" applyProtection="1">
      <alignment horizontal="center" vertical="center"/>
      <protection locked="0"/>
    </xf>
    <xf numFmtId="0" fontId="164" fillId="0" borderId="20" xfId="0" applyFont="1" applyBorder="1" applyAlignment="1"/>
    <xf numFmtId="0" fontId="164" fillId="0" borderId="10" xfId="0" applyFont="1" applyBorder="1" applyAlignment="1"/>
    <xf numFmtId="0" fontId="164" fillId="0" borderId="11" xfId="0" applyFont="1" applyBorder="1" applyAlignment="1"/>
    <xf numFmtId="0" fontId="164" fillId="0" borderId="13" xfId="0" applyFont="1" applyBorder="1" applyAlignment="1"/>
    <xf numFmtId="0" fontId="164" fillId="0" borderId="14" xfId="0" applyFont="1" applyBorder="1" applyAlignment="1"/>
    <xf numFmtId="0" fontId="149" fillId="0" borderId="140" xfId="0" applyFont="1" applyBorder="1" applyAlignment="1"/>
    <xf numFmtId="0" fontId="149" fillId="0" borderId="210" xfId="0" applyFont="1" applyBorder="1" applyAlignment="1"/>
    <xf numFmtId="0" fontId="150" fillId="0" borderId="11" xfId="0" applyFont="1" applyBorder="1" applyAlignment="1"/>
    <xf numFmtId="0" fontId="150" fillId="0" borderId="14" xfId="0" applyFont="1" applyBorder="1" applyAlignment="1"/>
    <xf numFmtId="0" fontId="119" fillId="0" borderId="20" xfId="52" applyFont="1" applyFill="1" applyBorder="1" applyAlignment="1" applyProtection="1">
      <alignment horizontal="center" vertical="center" wrapText="1"/>
      <protection locked="0"/>
    </xf>
    <xf numFmtId="0" fontId="153" fillId="0" borderId="20" xfId="52" applyFont="1" applyFill="1" applyBorder="1" applyAlignment="1" applyProtection="1">
      <alignment vertical="center" wrapText="1"/>
      <protection locked="0"/>
    </xf>
    <xf numFmtId="0" fontId="164" fillId="0" borderId="82" xfId="0" applyFont="1" applyBorder="1" applyAlignment="1"/>
    <xf numFmtId="0" fontId="164" fillId="0" borderId="113" xfId="0" applyFont="1" applyBorder="1" applyAlignment="1"/>
    <xf numFmtId="0" fontId="164" fillId="0" borderId="81" xfId="0" applyFont="1" applyBorder="1" applyAlignment="1"/>
    <xf numFmtId="0" fontId="122" fillId="0" borderId="0" xfId="52" applyNumberFormat="1" applyFont="1" applyBorder="1" applyAlignment="1" applyProtection="1">
      <alignment horizontal="center" vertical="center" wrapText="1"/>
      <protection locked="0"/>
    </xf>
    <xf numFmtId="49" fontId="102" fillId="0" borderId="18" xfId="52" quotePrefix="1" applyNumberFormat="1" applyFont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horizontal="center" vertical="center" wrapText="1"/>
    </xf>
    <xf numFmtId="0" fontId="166" fillId="24" borderId="16" xfId="52" applyFont="1" applyFill="1" applyBorder="1" applyAlignment="1" applyProtection="1">
      <alignment horizontal="center" vertical="center"/>
      <protection locked="0"/>
    </xf>
    <xf numFmtId="0" fontId="102" fillId="24" borderId="17" xfId="52" applyFont="1" applyFill="1" applyBorder="1" applyAlignment="1" applyProtection="1">
      <alignment horizontal="center" vertical="center"/>
      <protection locked="0"/>
    </xf>
    <xf numFmtId="0" fontId="102" fillId="24" borderId="20" xfId="52" applyFont="1" applyFill="1" applyBorder="1" applyAlignment="1" applyProtection="1">
      <alignment horizontal="center" vertical="center"/>
      <protection locked="0"/>
    </xf>
    <xf numFmtId="0" fontId="100" fillId="0" borderId="18" xfId="52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8" fillId="0" borderId="16" xfId="52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6" fillId="0" borderId="18" xfId="52" applyFont="1" applyFill="1" applyBorder="1" applyAlignment="1" applyProtection="1">
      <alignment horizontal="center" vertical="center" wrapText="1"/>
      <protection locked="0"/>
    </xf>
    <xf numFmtId="0" fontId="16" fillId="0" borderId="22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6" xfId="52" applyFont="1" applyFill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07" fillId="0" borderId="16" xfId="52" applyFont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6" xfId="52" applyFont="1" applyBorder="1" applyAlignment="1" applyProtection="1">
      <alignment horizontal="left" vertical="center" wrapText="1"/>
      <protection locked="0"/>
    </xf>
    <xf numFmtId="0" fontId="110" fillId="0" borderId="18" xfId="52" applyFont="1" applyFill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110" fillId="0" borderId="82" xfId="52" applyFont="1" applyFill="1" applyBorder="1" applyAlignment="1" applyProtection="1">
      <alignment horizontal="left" vertical="center" wrapText="1"/>
      <protection locked="0"/>
    </xf>
    <xf numFmtId="0" fontId="0" fillId="0" borderId="113" xfId="0" applyBorder="1" applyAlignment="1">
      <alignment vertical="center"/>
    </xf>
    <xf numFmtId="0" fontId="0" fillId="0" borderId="81" xfId="0" applyBorder="1" applyAlignment="1">
      <alignment vertical="center"/>
    </xf>
    <xf numFmtId="0" fontId="150" fillId="0" borderId="16" xfId="0" applyFont="1" applyBorder="1" applyAlignment="1">
      <alignment vertical="center" wrapText="1"/>
    </xf>
    <xf numFmtId="0" fontId="92" fillId="0" borderId="17" xfId="0" applyFont="1" applyBorder="1" applyAlignment="1">
      <alignment vertical="center" wrapText="1"/>
    </xf>
    <xf numFmtId="0" fontId="92" fillId="0" borderId="20" xfId="0" applyFont="1" applyBorder="1" applyAlignment="1">
      <alignment vertical="center" wrapText="1"/>
    </xf>
    <xf numFmtId="0" fontId="92" fillId="0" borderId="28" xfId="0" applyFont="1" applyBorder="1" applyAlignment="1">
      <alignment vertical="center" wrapText="1"/>
    </xf>
    <xf numFmtId="0" fontId="92" fillId="0" borderId="92" xfId="0" applyFont="1" applyBorder="1" applyAlignment="1">
      <alignment vertical="center" wrapText="1"/>
    </xf>
    <xf numFmtId="0" fontId="92" fillId="0" borderId="115" xfId="0" applyFont="1" applyBorder="1" applyAlignment="1">
      <alignment vertical="center" wrapText="1"/>
    </xf>
    <xf numFmtId="0" fontId="167" fillId="0" borderId="16" xfId="0" applyFont="1" applyBorder="1" applyAlignment="1">
      <alignment vertical="center" wrapText="1"/>
    </xf>
    <xf numFmtId="0" fontId="24" fillId="0" borderId="18" xfId="0" applyFont="1" applyBorder="1" applyAlignment="1">
      <alignment vertical="center" wrapText="1"/>
    </xf>
    <xf numFmtId="0" fontId="24" fillId="0" borderId="44" xfId="0" applyFont="1" applyBorder="1" applyAlignment="1">
      <alignment vertical="center"/>
    </xf>
    <xf numFmtId="0" fontId="24" fillId="0" borderId="82" xfId="0" applyFont="1" applyBorder="1" applyAlignment="1">
      <alignment vertical="center"/>
    </xf>
    <xf numFmtId="0" fontId="0" fillId="0" borderId="136" xfId="0" applyBorder="1" applyAlignment="1">
      <alignment vertical="center"/>
    </xf>
    <xf numFmtId="0" fontId="107" fillId="0" borderId="16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10" fillId="0" borderId="18" xfId="0" applyFont="1" applyBorder="1" applyAlignment="1">
      <alignment horizontal="left" vertical="center" wrapText="1"/>
    </xf>
    <xf numFmtId="49" fontId="102" fillId="0" borderId="138" xfId="52" applyNumberFormat="1" applyFont="1" applyBorder="1" applyAlignment="1" applyProtection="1">
      <alignment horizontal="center" vertical="center" wrapText="1"/>
      <protection locked="0"/>
    </xf>
    <xf numFmtId="0" fontId="13" fillId="0" borderId="112" xfId="0" applyFont="1" applyBorder="1" applyAlignment="1">
      <alignment horizontal="center" vertical="center"/>
    </xf>
    <xf numFmtId="0" fontId="13" fillId="0" borderId="114" xfId="0" applyFont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29" xfId="0" applyBorder="1" applyAlignment="1">
      <alignment vertical="center" wrapText="1"/>
    </xf>
    <xf numFmtId="0" fontId="0" fillId="0" borderId="148" xfId="0" applyBorder="1" applyAlignment="1">
      <alignment vertical="center" wrapText="1"/>
    </xf>
    <xf numFmtId="0" fontId="109" fillId="0" borderId="122" xfId="52" applyNumberFormat="1" applyFont="1" applyFill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110" fillId="0" borderId="123" xfId="52" applyFont="1" applyFill="1" applyBorder="1" applyAlignment="1" applyProtection="1">
      <alignment horizontal="left" vertical="center" wrapText="1" shrinkToFit="1"/>
      <protection locked="0"/>
    </xf>
    <xf numFmtId="0" fontId="0" fillId="0" borderId="113" xfId="0" applyBorder="1" applyAlignment="1">
      <alignment vertical="center" wrapText="1"/>
    </xf>
    <xf numFmtId="0" fontId="0" fillId="0" borderId="81" xfId="0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0" fontId="109" fillId="0" borderId="82" xfId="52" applyFont="1" applyFill="1" applyBorder="1" applyAlignment="1" applyProtection="1">
      <alignment horizontal="left" vertical="center" wrapText="1"/>
      <protection locked="0"/>
    </xf>
    <xf numFmtId="49" fontId="102" fillId="0" borderId="22" xfId="52" quotePrefix="1" applyNumberFormat="1" applyFont="1" applyBorder="1" applyAlignment="1" applyProtection="1">
      <alignment horizontal="center" vertical="center" wrapText="1"/>
      <protection locked="0"/>
    </xf>
    <xf numFmtId="0" fontId="13" fillId="0" borderId="44" xfId="0" applyFont="1" applyBorder="1" applyAlignment="1">
      <alignment horizontal="center" vertical="center" wrapText="1"/>
    </xf>
    <xf numFmtId="0" fontId="107" fillId="0" borderId="16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92" xfId="0" applyBorder="1" applyAlignment="1">
      <alignment vertical="center" wrapText="1"/>
    </xf>
    <xf numFmtId="0" fontId="0" fillId="0" borderId="115" xfId="0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0" fillId="0" borderId="28" xfId="0" applyBorder="1" applyAlignment="1">
      <alignment vertical="center"/>
    </xf>
    <xf numFmtId="0" fontId="0" fillId="0" borderId="92" xfId="0" applyBorder="1" applyAlignment="1">
      <alignment vertical="center"/>
    </xf>
    <xf numFmtId="0" fontId="0" fillId="0" borderId="115" xfId="0" applyBorder="1" applyAlignment="1">
      <alignment vertical="center"/>
    </xf>
    <xf numFmtId="0" fontId="0" fillId="0" borderId="113" xfId="0" applyBorder="1" applyAlignment="1"/>
    <xf numFmtId="0" fontId="0" fillId="0" borderId="136" xfId="0" applyBorder="1" applyAlignment="1"/>
    <xf numFmtId="0" fontId="109" fillId="0" borderId="0" xfId="52" applyFont="1" applyFill="1" applyBorder="1" applyAlignment="1" applyProtection="1">
      <alignment horizontal="center" vertical="center" wrapText="1"/>
      <protection locked="0"/>
    </xf>
    <xf numFmtId="0" fontId="100" fillId="0" borderId="0" xfId="0" applyFont="1" applyBorder="1" applyAlignment="1"/>
    <xf numFmtId="0" fontId="169" fillId="0" borderId="0" xfId="52" applyFont="1" applyFill="1" applyBorder="1" applyAlignment="1" applyProtection="1">
      <alignment horizontal="center" vertical="center" wrapText="1"/>
      <protection locked="0"/>
    </xf>
    <xf numFmtId="0" fontId="169" fillId="0" borderId="0" xfId="0" applyFont="1" applyBorder="1" applyAlignment="1"/>
    <xf numFmtId="0" fontId="170" fillId="0" borderId="0" xfId="52" applyFont="1" applyFill="1" applyBorder="1" applyAlignment="1" applyProtection="1">
      <alignment horizontal="center" vertical="center" wrapText="1"/>
      <protection locked="0"/>
    </xf>
    <xf numFmtId="0" fontId="172" fillId="0" borderId="0" xfId="0" applyFont="1" applyBorder="1" applyAlignment="1"/>
    <xf numFmtId="0" fontId="170" fillId="0" borderId="0" xfId="52" applyNumberFormat="1" applyFont="1" applyFill="1" applyBorder="1" applyAlignment="1" applyProtection="1">
      <alignment horizontal="center" vertical="center" wrapText="1"/>
      <protection locked="0"/>
    </xf>
    <xf numFmtId="0" fontId="170" fillId="0" borderId="0" xfId="0" applyFont="1" applyBorder="1" applyAlignment="1"/>
    <xf numFmtId="0" fontId="168" fillId="0" borderId="0" xfId="52" applyFont="1" applyFill="1" applyBorder="1" applyAlignment="1" applyProtection="1">
      <alignment vertical="center" wrapText="1"/>
      <protection locked="0"/>
    </xf>
    <xf numFmtId="0" fontId="148" fillId="0" borderId="22" xfId="52" applyFont="1" applyFill="1" applyBorder="1" applyAlignment="1" applyProtection="1">
      <alignment horizontal="center" vertical="center" wrapText="1"/>
      <protection locked="0"/>
    </xf>
    <xf numFmtId="0" fontId="148" fillId="0" borderId="21" xfId="52" applyFont="1" applyFill="1" applyBorder="1" applyAlignment="1" applyProtection="1">
      <alignment horizontal="center" vertical="center" wrapText="1"/>
      <protection locked="0"/>
    </xf>
    <xf numFmtId="0" fontId="171" fillId="0" borderId="17" xfId="52" applyFont="1" applyFill="1" applyBorder="1" applyAlignment="1" applyProtection="1">
      <alignment vertical="center" wrapText="1"/>
      <protection locked="0"/>
    </xf>
    <xf numFmtId="0" fontId="164" fillId="0" borderId="109" xfId="0" applyFont="1" applyBorder="1" applyAlignment="1"/>
    <xf numFmtId="0" fontId="164" fillId="0" borderId="0" xfId="0" applyFont="1" applyBorder="1" applyAlignment="1"/>
    <xf numFmtId="0" fontId="164" fillId="0" borderId="103" xfId="0" applyFont="1" applyBorder="1" applyAlignment="1"/>
    <xf numFmtId="0" fontId="164" fillId="0" borderId="12" xfId="0" applyFont="1" applyBorder="1" applyAlignment="1"/>
    <xf numFmtId="0" fontId="164" fillId="0" borderId="226" xfId="0" applyFont="1" applyBorder="1" applyAlignment="1"/>
    <xf numFmtId="0" fontId="163" fillId="0" borderId="20" xfId="52" applyNumberFormat="1" applyFont="1" applyFill="1" applyBorder="1" applyAlignment="1" applyProtection="1">
      <alignment horizontal="center" vertical="center" wrapText="1"/>
      <protection locked="0"/>
    </xf>
    <xf numFmtId="0" fontId="168" fillId="0" borderId="0" xfId="52" applyNumberFormat="1" applyFont="1" applyBorder="1" applyAlignment="1" applyProtection="1">
      <alignment vertical="center" wrapText="1"/>
      <protection locked="0"/>
    </xf>
    <xf numFmtId="0" fontId="100" fillId="0" borderId="0" xfId="52" applyFont="1" applyBorder="1" applyAlignment="1" applyProtection="1">
      <alignment vertical="center" wrapText="1"/>
      <protection locked="0"/>
    </xf>
    <xf numFmtId="0" fontId="148" fillId="0" borderId="22" xfId="0" applyFont="1" applyBorder="1" applyAlignment="1">
      <alignment horizontal="center" vertical="center" wrapText="1"/>
    </xf>
    <xf numFmtId="0" fontId="164" fillId="0" borderId="109" xfId="0" applyFont="1" applyBorder="1" applyAlignment="1">
      <alignment vertical="center"/>
    </xf>
    <xf numFmtId="0" fontId="164" fillId="0" borderId="0" xfId="0" applyFont="1" applyBorder="1" applyAlignment="1">
      <alignment vertical="center"/>
    </xf>
    <xf numFmtId="0" fontId="164" fillId="0" borderId="103" xfId="0" applyFont="1" applyBorder="1" applyAlignment="1">
      <alignment vertical="center"/>
    </xf>
    <xf numFmtId="0" fontId="164" fillId="0" borderId="12" xfId="0" applyFont="1" applyBorder="1" applyAlignment="1">
      <alignment vertical="center"/>
    </xf>
    <xf numFmtId="0" fontId="164" fillId="0" borderId="226" xfId="0" applyFont="1" applyBorder="1" applyAlignment="1">
      <alignment vertical="center"/>
    </xf>
    <xf numFmtId="0" fontId="0" fillId="0" borderId="17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24" fillId="0" borderId="18" xfId="52" applyFont="1" applyFill="1" applyBorder="1" applyAlignment="1" applyProtection="1">
      <alignment horizontal="left" vertical="center" wrapText="1"/>
      <protection locked="0"/>
    </xf>
    <xf numFmtId="0" fontId="148" fillId="0" borderId="10" xfId="52" applyFont="1" applyFill="1" applyBorder="1" applyAlignment="1" applyProtection="1">
      <alignment horizontal="center" vertical="center" wrapText="1"/>
      <protection locked="0"/>
    </xf>
    <xf numFmtId="0" fontId="148" fillId="0" borderId="11" xfId="52" applyFont="1" applyFill="1" applyBorder="1" applyAlignment="1" applyProtection="1">
      <alignment horizontal="center" vertical="center" wrapText="1"/>
      <protection locked="0"/>
    </xf>
    <xf numFmtId="0" fontId="148" fillId="0" borderId="13" xfId="52" applyFont="1" applyFill="1" applyBorder="1" applyAlignment="1" applyProtection="1">
      <alignment horizontal="center" vertical="center" wrapText="1"/>
      <protection locked="0"/>
    </xf>
    <xf numFmtId="0" fontId="148" fillId="0" borderId="14" xfId="52" applyFont="1" applyFill="1" applyBorder="1" applyAlignment="1" applyProtection="1">
      <alignment horizontal="center" vertical="center" wrapText="1"/>
      <protection locked="0"/>
    </xf>
    <xf numFmtId="0" fontId="149" fillId="0" borderId="140" xfId="52" applyFont="1" applyFill="1" applyBorder="1" applyAlignment="1" applyProtection="1">
      <alignment horizontal="center" vertical="center" wrapText="1"/>
      <protection locked="0"/>
    </xf>
    <xf numFmtId="0" fontId="149" fillId="0" borderId="210" xfId="52" applyFont="1" applyFill="1" applyBorder="1" applyAlignment="1" applyProtection="1">
      <alignment horizontal="center" vertical="center" wrapText="1"/>
      <protection locked="0"/>
    </xf>
    <xf numFmtId="0" fontId="150" fillId="0" borderId="110" xfId="52" applyFont="1" applyFill="1" applyBorder="1" applyAlignment="1" applyProtection="1">
      <alignment horizontal="center" vertical="center" wrapText="1"/>
      <protection locked="0"/>
    </xf>
    <xf numFmtId="0" fontId="150" fillId="0" borderId="26" xfId="52" applyFont="1" applyFill="1" applyBorder="1" applyAlignment="1" applyProtection="1">
      <alignment horizontal="center" vertical="center" wrapText="1"/>
      <protection locked="0"/>
    </xf>
    <xf numFmtId="0" fontId="150" fillId="0" borderId="111" xfId="52" applyFont="1" applyFill="1" applyBorder="1" applyAlignment="1" applyProtection="1">
      <alignment horizontal="center" vertical="center" wrapText="1"/>
      <protection locked="0"/>
    </xf>
    <xf numFmtId="0" fontId="153" fillId="0" borderId="109" xfId="52" applyFont="1" applyFill="1" applyBorder="1" applyAlignment="1" applyProtection="1">
      <alignment horizontal="left" vertical="center" wrapText="1"/>
      <protection locked="0"/>
    </xf>
    <xf numFmtId="0" fontId="153" fillId="0" borderId="10" xfId="52" applyFont="1" applyFill="1" applyBorder="1" applyAlignment="1" applyProtection="1">
      <alignment horizontal="left" vertical="center" wrapText="1"/>
      <protection locked="0"/>
    </xf>
    <xf numFmtId="0" fontId="153" fillId="0" borderId="103" xfId="52" applyFont="1" applyFill="1" applyBorder="1" applyAlignment="1" applyProtection="1">
      <alignment horizontal="left" vertical="center" wrapText="1"/>
      <protection locked="0"/>
    </xf>
    <xf numFmtId="0" fontId="153" fillId="0" borderId="13" xfId="52" applyFont="1" applyFill="1" applyBorder="1" applyAlignment="1" applyProtection="1">
      <alignment horizontal="left" vertical="center" wrapText="1"/>
      <protection locked="0"/>
    </xf>
    <xf numFmtId="0" fontId="153" fillId="0" borderId="226" xfId="52" applyFont="1" applyFill="1" applyBorder="1" applyAlignment="1" applyProtection="1">
      <alignment horizontal="left" vertical="center" wrapText="1"/>
      <protection locked="0"/>
    </xf>
    <xf numFmtId="0" fontId="100" fillId="0" borderId="18" xfId="0" applyFont="1" applyBorder="1" applyAlignment="1">
      <alignment horizontal="center" vertical="center" wrapText="1"/>
    </xf>
    <xf numFmtId="0" fontId="108" fillId="0" borderId="16" xfId="0" applyFont="1" applyBorder="1" applyAlignment="1">
      <alignment horizontal="center" vertical="center" wrapText="1"/>
    </xf>
    <xf numFmtId="0" fontId="108" fillId="0" borderId="18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48" fillId="0" borderId="16" xfId="52" applyFont="1" applyFill="1" applyBorder="1" applyAlignment="1" applyProtection="1">
      <alignment horizontal="center" vertical="center"/>
      <protection locked="0"/>
    </xf>
    <xf numFmtId="0" fontId="153" fillId="0" borderId="17" xfId="52" applyNumberFormat="1" applyFont="1" applyFill="1" applyBorder="1" applyAlignment="1" applyProtection="1">
      <alignment horizontal="left" vertical="center" wrapText="1"/>
      <protection locked="0"/>
    </xf>
    <xf numFmtId="49" fontId="13" fillId="0" borderId="138" xfId="52" applyNumberFormat="1" applyFont="1" applyBorder="1" applyAlignment="1" applyProtection="1">
      <alignment horizontal="center" vertical="center" wrapText="1"/>
      <protection locked="0"/>
    </xf>
    <xf numFmtId="0" fontId="13" fillId="0" borderId="112" xfId="0" applyFont="1" applyBorder="1" applyAlignment="1">
      <alignment horizontal="center" vertical="center" wrapText="1"/>
    </xf>
    <xf numFmtId="0" fontId="13" fillId="0" borderId="114" xfId="0" applyFont="1" applyBorder="1" applyAlignment="1">
      <alignment horizontal="center" vertical="center" wrapText="1"/>
    </xf>
    <xf numFmtId="0" fontId="107" fillId="0" borderId="12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12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10" fillId="0" borderId="122" xfId="0" applyFont="1" applyBorder="1" applyAlignment="1">
      <alignment horizontal="left" vertical="center" wrapText="1"/>
    </xf>
    <xf numFmtId="0" fontId="109" fillId="0" borderId="22" xfId="0" applyFont="1" applyBorder="1" applyAlignment="1">
      <alignment horizontal="left" vertical="center" wrapText="1"/>
    </xf>
    <xf numFmtId="0" fontId="109" fillId="0" borderId="21" xfId="0" applyFont="1" applyBorder="1" applyAlignment="1">
      <alignment horizontal="left" vertical="center" wrapText="1"/>
    </xf>
    <xf numFmtId="0" fontId="149" fillId="0" borderId="227" xfId="52" applyFont="1" applyFill="1" applyBorder="1" applyAlignment="1" applyProtection="1">
      <alignment horizontal="center" vertical="center"/>
      <protection locked="0"/>
    </xf>
    <xf numFmtId="0" fontId="150" fillId="0" borderId="26" xfId="0" applyFont="1" applyBorder="1" applyAlignment="1">
      <alignment vertical="center"/>
    </xf>
    <xf numFmtId="0" fontId="150" fillId="0" borderId="111" xfId="0" applyFont="1" applyBorder="1" applyAlignment="1">
      <alignment vertical="center"/>
    </xf>
    <xf numFmtId="0" fontId="148" fillId="0" borderId="18" xfId="52" applyNumberFormat="1" applyFont="1" applyFill="1" applyBorder="1" applyAlignment="1" applyProtection="1">
      <alignment horizontal="center" vertical="center" wrapText="1"/>
      <protection locked="0"/>
    </xf>
    <xf numFmtId="0" fontId="148" fillId="0" borderId="22" xfId="0" applyFont="1" applyBorder="1" applyAlignment="1">
      <alignment vertical="center"/>
    </xf>
    <xf numFmtId="0" fontId="148" fillId="0" borderId="21" xfId="0" applyFont="1" applyBorder="1" applyAlignment="1">
      <alignment vertical="center"/>
    </xf>
    <xf numFmtId="0" fontId="166" fillId="0" borderId="138" xfId="0" applyFont="1" applyBorder="1" applyAlignment="1">
      <alignment horizontal="center" vertical="center" wrapText="1"/>
    </xf>
    <xf numFmtId="0" fontId="0" fillId="0" borderId="112" xfId="0" applyBorder="1" applyAlignment="1">
      <alignment horizontal="center" vertical="center" wrapText="1"/>
    </xf>
    <xf numFmtId="0" fontId="0" fillId="0" borderId="114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56" fontId="107" fillId="0" borderId="121" xfId="0" applyNumberFormat="1" applyFont="1" applyBorder="1" applyAlignment="1">
      <alignment horizontal="left" vertical="center" wrapText="1"/>
    </xf>
    <xf numFmtId="56" fontId="107" fillId="0" borderId="29" xfId="0" applyNumberFormat="1" applyFont="1" applyBorder="1" applyAlignment="1">
      <alignment horizontal="left" vertical="center" wrapText="1"/>
    </xf>
    <xf numFmtId="56" fontId="107" fillId="0" borderId="148" xfId="0" applyNumberFormat="1" applyFont="1" applyBorder="1" applyAlignment="1">
      <alignment horizontal="left" vertical="center" wrapText="1"/>
    </xf>
    <xf numFmtId="56" fontId="107" fillId="0" borderId="10" xfId="0" applyNumberFormat="1" applyFont="1" applyBorder="1" applyAlignment="1">
      <alignment horizontal="left" vertical="center" wrapText="1"/>
    </xf>
    <xf numFmtId="56" fontId="107" fillId="0" borderId="0" xfId="0" applyNumberFormat="1" applyFont="1" applyBorder="1" applyAlignment="1">
      <alignment horizontal="left" vertical="center" wrapText="1"/>
    </xf>
    <xf numFmtId="56" fontId="107" fillId="0" borderId="11" xfId="0" applyNumberFormat="1" applyFont="1" applyBorder="1" applyAlignment="1">
      <alignment horizontal="left" vertical="center" wrapText="1"/>
    </xf>
    <xf numFmtId="56" fontId="107" fillId="0" borderId="13" xfId="0" applyNumberFormat="1" applyFont="1" applyBorder="1" applyAlignment="1">
      <alignment horizontal="left" vertical="center" wrapText="1"/>
    </xf>
    <xf numFmtId="56" fontId="107" fillId="0" borderId="12" xfId="0" applyNumberFormat="1" applyFont="1" applyBorder="1" applyAlignment="1">
      <alignment horizontal="left" vertical="center" wrapText="1"/>
    </xf>
    <xf numFmtId="56" fontId="107" fillId="0" borderId="14" xfId="0" applyNumberFormat="1" applyFont="1" applyBorder="1" applyAlignment="1">
      <alignment horizontal="left" vertical="center" wrapText="1"/>
    </xf>
    <xf numFmtId="0" fontId="16" fillId="0" borderId="121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148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09" fillId="0" borderId="123" xfId="0" applyFont="1" applyBorder="1" applyAlignment="1">
      <alignment horizontal="left" vertical="center" wrapText="1"/>
    </xf>
    <xf numFmtId="0" fontId="109" fillId="0" borderId="113" xfId="0" applyFont="1" applyBorder="1" applyAlignment="1">
      <alignment horizontal="left" vertical="center" wrapText="1"/>
    </xf>
    <xf numFmtId="0" fontId="109" fillId="0" borderId="81" xfId="0" applyFont="1" applyBorder="1" applyAlignment="1">
      <alignment horizontal="left" vertical="center" wrapText="1"/>
    </xf>
    <xf numFmtId="0" fontId="0" fillId="0" borderId="20" xfId="0" applyBorder="1" applyAlignment="1"/>
    <xf numFmtId="0" fontId="0" fillId="0" borderId="11" xfId="0" applyBorder="1" applyAlignment="1"/>
    <xf numFmtId="0" fontId="0" fillId="0" borderId="229" xfId="0" applyBorder="1" applyAlignment="1"/>
    <xf numFmtId="0" fontId="0" fillId="0" borderId="230" xfId="0" applyBorder="1" applyAlignment="1"/>
    <xf numFmtId="0" fontId="149" fillId="27" borderId="227" xfId="52" applyFont="1" applyFill="1" applyBorder="1" applyAlignment="1" applyProtection="1">
      <alignment horizontal="center" vertical="center"/>
      <protection locked="0"/>
    </xf>
    <xf numFmtId="0" fontId="0" fillId="0" borderId="231" xfId="0" applyBorder="1" applyAlignment="1"/>
    <xf numFmtId="0" fontId="152" fillId="27" borderId="110" xfId="52" applyFont="1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/>
    <xf numFmtId="0" fontId="0" fillId="0" borderId="232" xfId="0" applyBorder="1" applyAlignment="1"/>
    <xf numFmtId="0" fontId="118" fillId="0" borderId="18" xfId="52" applyNumberFormat="1" applyFont="1" applyFill="1" applyBorder="1" applyAlignment="1" applyProtection="1">
      <alignment horizontal="center" vertical="center" shrinkToFit="1"/>
      <protection locked="0"/>
    </xf>
    <xf numFmtId="0" fontId="0" fillId="0" borderId="213" xfId="0" applyBorder="1" applyAlignment="1"/>
    <xf numFmtId="0" fontId="0" fillId="0" borderId="233" xfId="0" applyBorder="1" applyAlignment="1"/>
    <xf numFmtId="0" fontId="107" fillId="0" borderId="17" xfId="0" applyFont="1" applyBorder="1" applyAlignment="1">
      <alignment horizontal="left" vertical="center" wrapText="1"/>
    </xf>
    <xf numFmtId="0" fontId="107" fillId="0" borderId="20" xfId="0" applyFont="1" applyBorder="1" applyAlignment="1">
      <alignment horizontal="left" vertical="center" wrapText="1"/>
    </xf>
    <xf numFmtId="0" fontId="107" fillId="0" borderId="10" xfId="0" applyFont="1" applyBorder="1" applyAlignment="1">
      <alignment horizontal="left" vertical="center" wrapText="1"/>
    </xf>
    <xf numFmtId="0" fontId="107" fillId="0" borderId="0" xfId="0" applyFont="1" applyBorder="1" applyAlignment="1">
      <alignment horizontal="left" vertical="center" wrapText="1"/>
    </xf>
    <xf numFmtId="0" fontId="107" fillId="0" borderId="11" xfId="0" applyFont="1" applyBorder="1" applyAlignment="1">
      <alignment horizontal="left" vertical="center" wrapText="1"/>
    </xf>
    <xf numFmtId="0" fontId="16" fillId="0" borderId="17" xfId="52" applyFont="1" applyBorder="1" applyAlignment="1" applyProtection="1">
      <alignment horizontal="left" vertical="center" wrapText="1"/>
      <protection locked="0"/>
    </xf>
    <xf numFmtId="0" fontId="16" fillId="0" borderId="20" xfId="52" applyFont="1" applyBorder="1" applyAlignment="1" applyProtection="1">
      <alignment horizontal="left" vertical="center" wrapText="1"/>
      <protection locked="0"/>
    </xf>
    <xf numFmtId="0" fontId="16" fillId="0" borderId="10" xfId="52" applyFont="1" applyBorder="1" applyAlignment="1" applyProtection="1">
      <alignment horizontal="left" vertical="center" wrapText="1"/>
      <protection locked="0"/>
    </xf>
    <xf numFmtId="0" fontId="16" fillId="0" borderId="0" xfId="52" applyFont="1" applyBorder="1" applyAlignment="1" applyProtection="1">
      <alignment horizontal="left" vertical="center" wrapText="1"/>
      <protection locked="0"/>
    </xf>
    <xf numFmtId="0" fontId="16" fillId="0" borderId="11" xfId="52" applyFont="1" applyBorder="1" applyAlignment="1" applyProtection="1">
      <alignment horizontal="left" vertical="center" wrapText="1"/>
      <protection locked="0"/>
    </xf>
    <xf numFmtId="0" fontId="109" fillId="0" borderId="82" xfId="0" applyFont="1" applyBorder="1" applyAlignment="1">
      <alignment horizontal="left" vertical="center" wrapText="1"/>
    </xf>
    <xf numFmtId="0" fontId="107" fillId="43" borderId="234" xfId="52" applyFont="1" applyFill="1" applyBorder="1" applyAlignment="1" applyProtection="1">
      <alignment horizontal="center" vertical="center" textRotation="255" wrapText="1"/>
      <protection locked="0"/>
    </xf>
    <xf numFmtId="0" fontId="0" fillId="0" borderId="114" xfId="0" applyBorder="1" applyAlignment="1">
      <alignment vertical="center"/>
    </xf>
    <xf numFmtId="0" fontId="148" fillId="0" borderId="235" xfId="52" applyFont="1" applyFill="1" applyBorder="1" applyAlignment="1" applyProtection="1">
      <alignment horizontal="center" vertical="center" wrapText="1"/>
      <protection locked="0"/>
    </xf>
    <xf numFmtId="0" fontId="0" fillId="0" borderId="236" xfId="0" applyBorder="1" applyAlignment="1"/>
    <xf numFmtId="0" fontId="149" fillId="0" borderId="237" xfId="52" applyFont="1" applyFill="1" applyBorder="1" applyAlignment="1" applyProtection="1">
      <alignment horizontal="center" vertical="center" wrapText="1"/>
      <protection locked="0"/>
    </xf>
    <xf numFmtId="0" fontId="150" fillId="0" borderId="238" xfId="52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/>
    <xf numFmtId="0" fontId="24" fillId="0" borderId="239" xfId="52" applyFont="1" applyBorder="1" applyAlignment="1" applyProtection="1">
      <alignment horizontal="center" vertical="center"/>
      <protection locked="0"/>
    </xf>
    <xf numFmtId="0" fontId="24" fillId="0" borderId="22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100" fillId="0" borderId="235" xfId="52" applyFont="1" applyBorder="1" applyAlignment="1" applyProtection="1">
      <protection locked="0"/>
    </xf>
    <xf numFmtId="0" fontId="0" fillId="0" borderId="240" xfId="0" applyBorder="1" applyAlignment="1"/>
    <xf numFmtId="0" fontId="107" fillId="0" borderId="16" xfId="0" applyFont="1" applyFill="1" applyBorder="1" applyAlignment="1">
      <alignment horizontal="left" vertical="center" wrapText="1"/>
    </xf>
    <xf numFmtId="0" fontId="107" fillId="0" borderId="17" xfId="0" applyFont="1" applyFill="1" applyBorder="1" applyAlignment="1">
      <alignment horizontal="left" vertical="center" wrapText="1"/>
    </xf>
    <xf numFmtId="0" fontId="107" fillId="0" borderId="20" xfId="0" applyFont="1" applyFill="1" applyBorder="1" applyAlignment="1">
      <alignment horizontal="left" vertical="center" wrapText="1"/>
    </xf>
    <xf numFmtId="0" fontId="107" fillId="0" borderId="10" xfId="0" applyFont="1" applyFill="1" applyBorder="1" applyAlignment="1">
      <alignment horizontal="left" vertical="center" wrapText="1"/>
    </xf>
    <xf numFmtId="0" fontId="107" fillId="0" borderId="0" xfId="0" applyFont="1" applyFill="1" applyBorder="1" applyAlignment="1">
      <alignment horizontal="left" vertical="center" wrapText="1"/>
    </xf>
    <xf numFmtId="0" fontId="107" fillId="0" borderId="11" xfId="0" applyFont="1" applyFill="1" applyBorder="1" applyAlignment="1">
      <alignment horizontal="left" vertical="center" wrapText="1"/>
    </xf>
    <xf numFmtId="0" fontId="107" fillId="0" borderId="28" xfId="0" applyFont="1" applyFill="1" applyBorder="1" applyAlignment="1">
      <alignment horizontal="left" vertical="center" wrapText="1"/>
    </xf>
    <xf numFmtId="0" fontId="107" fillId="0" borderId="92" xfId="0" applyFont="1" applyFill="1" applyBorder="1" applyAlignment="1">
      <alignment horizontal="left" vertical="center" wrapText="1"/>
    </xf>
    <xf numFmtId="0" fontId="107" fillId="0" borderId="1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53" fillId="0" borderId="10" xfId="46" applyFont="1" applyFill="1" applyBorder="1" applyAlignment="1" applyProtection="1">
      <alignment horizontal="center" vertical="center" wrapText="1"/>
      <protection locked="0"/>
    </xf>
    <xf numFmtId="0" fontId="153" fillId="0" borderId="103" xfId="46" applyFont="1" applyFill="1" applyBorder="1" applyAlignment="1" applyProtection="1">
      <alignment horizontal="center" vertical="center"/>
      <protection locked="0"/>
    </xf>
    <xf numFmtId="0" fontId="153" fillId="0" borderId="13" xfId="46" applyFont="1" applyFill="1" applyBorder="1" applyAlignment="1" applyProtection="1">
      <alignment horizontal="center" vertical="center"/>
      <protection locked="0"/>
    </xf>
    <xf numFmtId="0" fontId="153" fillId="0" borderId="226" xfId="46" applyFont="1" applyFill="1" applyBorder="1" applyAlignment="1" applyProtection="1">
      <alignment horizontal="center" vertical="center"/>
      <protection locked="0"/>
    </xf>
    <xf numFmtId="0" fontId="108" fillId="0" borderId="18" xfId="52" applyFont="1" applyFill="1" applyBorder="1" applyAlignment="1" applyProtection="1">
      <alignment horizontal="center" vertical="center" wrapText="1"/>
      <protection locked="0"/>
    </xf>
    <xf numFmtId="0" fontId="148" fillId="0" borderId="20" xfId="52" applyFont="1" applyFill="1" applyBorder="1" applyAlignment="1" applyProtection="1">
      <alignment horizontal="center" vertical="center"/>
      <protection locked="0"/>
    </xf>
    <xf numFmtId="0" fontId="148" fillId="0" borderId="13" xfId="52" applyFont="1" applyFill="1" applyBorder="1" applyAlignment="1" applyProtection="1">
      <alignment horizontal="center" vertical="center"/>
      <protection locked="0"/>
    </xf>
    <xf numFmtId="0" fontId="148" fillId="0" borderId="14" xfId="52" applyFont="1" applyFill="1" applyBorder="1" applyAlignment="1" applyProtection="1">
      <alignment horizontal="center" vertical="center"/>
      <protection locked="0"/>
    </xf>
    <xf numFmtId="0" fontId="153" fillId="0" borderId="16" xfId="46" applyFont="1" applyFill="1" applyBorder="1" applyAlignment="1" applyProtection="1">
      <alignment horizontal="center" vertical="center"/>
      <protection locked="0"/>
    </xf>
    <xf numFmtId="0" fontId="153" fillId="0" borderId="109" xfId="46" applyFont="1" applyFill="1" applyBorder="1" applyAlignment="1" applyProtection="1">
      <alignment horizontal="center" vertical="center"/>
      <protection locked="0"/>
    </xf>
    <xf numFmtId="0" fontId="107" fillId="27" borderId="0" xfId="52" applyFont="1" applyFill="1" applyBorder="1" applyAlignment="1" applyProtection="1">
      <alignment horizontal="center" vertical="center" textRotation="255" wrapText="1"/>
      <protection locked="0"/>
    </xf>
    <xf numFmtId="0" fontId="100" fillId="27" borderId="0" xfId="0" applyFont="1" applyFill="1" applyBorder="1" applyAlignment="1">
      <alignment horizontal="center" vertical="center" textRotation="255" wrapText="1"/>
    </xf>
    <xf numFmtId="0" fontId="148" fillId="0" borderId="28" xfId="52" applyFont="1" applyFill="1" applyBorder="1" applyAlignment="1" applyProtection="1">
      <alignment horizontal="center" vertical="center" wrapText="1"/>
      <protection locked="0"/>
    </xf>
    <xf numFmtId="0" fontId="148" fillId="0" borderId="115" xfId="52" applyFont="1" applyFill="1" applyBorder="1" applyAlignment="1" applyProtection="1">
      <alignment horizontal="center" vertical="center" wrapText="1"/>
      <protection locked="0"/>
    </xf>
    <xf numFmtId="0" fontId="149" fillId="0" borderId="130" xfId="52" applyFont="1" applyFill="1" applyBorder="1" applyAlignment="1" applyProtection="1">
      <alignment horizontal="center" vertical="center" wrapText="1"/>
      <protection locked="0"/>
    </xf>
    <xf numFmtId="0" fontId="150" fillId="0" borderId="110" xfId="52" applyFont="1" applyFill="1" applyBorder="1" applyAlignment="1" applyProtection="1">
      <alignment horizontal="center" vertical="center" wrapText="1" shrinkToFit="1"/>
      <protection locked="0"/>
    </xf>
    <xf numFmtId="0" fontId="150" fillId="0" borderId="26" xfId="52" applyFont="1" applyFill="1" applyBorder="1" applyAlignment="1" applyProtection="1">
      <alignment horizontal="center" vertical="center" wrapText="1" shrinkToFit="1"/>
      <protection locked="0"/>
    </xf>
    <xf numFmtId="0" fontId="150" fillId="0" borderId="129" xfId="52" applyFont="1" applyFill="1" applyBorder="1" applyAlignment="1" applyProtection="1">
      <alignment horizontal="center" vertical="center" wrapText="1" shrinkToFit="1"/>
      <protection locked="0"/>
    </xf>
    <xf numFmtId="0" fontId="173" fillId="0" borderId="18" xfId="52" applyFont="1" applyFill="1" applyBorder="1" applyAlignment="1" applyProtection="1">
      <alignment horizontal="center" vertical="center" wrapText="1" shrinkToFit="1"/>
      <protection locked="0"/>
    </xf>
    <xf numFmtId="0" fontId="148" fillId="0" borderId="22" xfId="52" applyFont="1" applyFill="1" applyBorder="1" applyAlignment="1" applyProtection="1">
      <alignment horizontal="center" vertical="center" wrapText="1" shrinkToFit="1"/>
      <protection locked="0"/>
    </xf>
    <xf numFmtId="0" fontId="148" fillId="0" borderId="44" xfId="52" applyFont="1" applyFill="1" applyBorder="1" applyAlignment="1" applyProtection="1">
      <alignment horizontal="center" vertical="center" wrapText="1" shrinkToFit="1"/>
      <protection locked="0"/>
    </xf>
    <xf numFmtId="0" fontId="153" fillId="0" borderId="16" xfId="52" applyFont="1" applyFill="1" applyBorder="1" applyAlignment="1" applyProtection="1">
      <alignment horizontal="center" vertical="center" wrapText="1"/>
      <protection locked="0"/>
    </xf>
    <xf numFmtId="0" fontId="153" fillId="0" borderId="109" xfId="52" applyFont="1" applyFill="1" applyBorder="1" applyAlignment="1" applyProtection="1">
      <alignment horizontal="center" vertical="center" wrapText="1"/>
      <protection locked="0"/>
    </xf>
    <xf numFmtId="0" fontId="153" fillId="0" borderId="10" xfId="52" applyFont="1" applyFill="1" applyBorder="1" applyAlignment="1" applyProtection="1">
      <alignment horizontal="center" vertical="center" wrapText="1"/>
      <protection locked="0"/>
    </xf>
    <xf numFmtId="0" fontId="153" fillId="0" borderId="103" xfId="52" applyFont="1" applyFill="1" applyBorder="1" applyAlignment="1" applyProtection="1">
      <alignment horizontal="center" vertical="center" wrapText="1"/>
      <protection locked="0"/>
    </xf>
    <xf numFmtId="0" fontId="153" fillId="0" borderId="28" xfId="52" applyFont="1" applyFill="1" applyBorder="1" applyAlignment="1" applyProtection="1">
      <alignment horizontal="center" vertical="center" wrapText="1"/>
      <protection locked="0"/>
    </xf>
    <xf numFmtId="0" fontId="153" fillId="0" borderId="105" xfId="52" applyFont="1" applyFill="1" applyBorder="1" applyAlignment="1" applyProtection="1">
      <alignment horizontal="center" vertical="center" wrapText="1"/>
      <protection locked="0"/>
    </xf>
    <xf numFmtId="0" fontId="100" fillId="0" borderId="0" xfId="0" applyFont="1" applyFill="1" applyBorder="1" applyAlignment="1">
      <alignment vertical="center" wrapText="1"/>
    </xf>
    <xf numFmtId="0" fontId="107" fillId="0" borderId="0" xfId="52" applyFont="1" applyFill="1" applyBorder="1" applyAlignment="1" applyProtection="1">
      <alignment vertical="center" wrapText="1"/>
      <protection locked="0"/>
    </xf>
    <xf numFmtId="0" fontId="100" fillId="0" borderId="0" xfId="0" applyFont="1" applyFill="1" applyBorder="1" applyAlignment="1">
      <alignment vertical="center"/>
    </xf>
    <xf numFmtId="0" fontId="107" fillId="0" borderId="0" xfId="52" applyFont="1" applyFill="1" applyBorder="1" applyAlignment="1" applyProtection="1">
      <alignment horizontal="left" vertical="center" wrapText="1"/>
      <protection locked="0"/>
    </xf>
    <xf numFmtId="0" fontId="100" fillId="0" borderId="0" xfId="0" applyFont="1" applyFill="1" applyBorder="1" applyAlignment="1">
      <alignment horizontal="left"/>
    </xf>
    <xf numFmtId="0" fontId="107" fillId="0" borderId="0" xfId="52" applyFont="1" applyFill="1" applyBorder="1" applyAlignment="1" applyProtection="1">
      <alignment horizontal="left" vertical="center" wrapText="1" shrinkToFit="1"/>
      <protection locked="0"/>
    </xf>
    <xf numFmtId="0" fontId="107" fillId="0" borderId="0" xfId="0" applyFont="1" applyFill="1" applyBorder="1" applyAlignment="1">
      <alignment shrinkToFit="1"/>
    </xf>
    <xf numFmtId="0" fontId="100" fillId="0" borderId="0" xfId="0" applyFont="1" applyFill="1" applyBorder="1" applyAlignment="1">
      <alignment shrinkToFit="1"/>
    </xf>
    <xf numFmtId="0" fontId="148" fillId="0" borderId="21" xfId="52" applyFont="1" applyFill="1" applyBorder="1" applyAlignment="1" applyProtection="1">
      <alignment horizontal="center" vertical="center" shrinkToFit="1"/>
      <protection locked="0"/>
    </xf>
    <xf numFmtId="0" fontId="110" fillId="0" borderId="18" xfId="52" applyFont="1" applyBorder="1" applyAlignment="1" applyProtection="1">
      <alignment horizontal="left" vertical="center" wrapText="1"/>
      <protection locked="0"/>
    </xf>
    <xf numFmtId="0" fontId="109" fillId="0" borderId="22" xfId="52" applyFont="1" applyBorder="1" applyAlignment="1" applyProtection="1">
      <alignment horizontal="left" vertical="center"/>
      <protection locked="0"/>
    </xf>
    <xf numFmtId="0" fontId="109" fillId="0" borderId="44" xfId="52" applyFont="1" applyBorder="1" applyAlignment="1" applyProtection="1">
      <alignment horizontal="left" vertical="center"/>
      <protection locked="0"/>
    </xf>
    <xf numFmtId="0" fontId="109" fillId="0" borderId="113" xfId="52" applyFont="1" applyFill="1" applyBorder="1" applyAlignment="1" applyProtection="1">
      <alignment horizontal="left" vertical="center" wrapText="1"/>
      <protection locked="0"/>
    </xf>
    <xf numFmtId="0" fontId="109" fillId="0" borderId="136" xfId="52" applyFont="1" applyFill="1" applyBorder="1" applyAlignment="1" applyProtection="1">
      <alignment horizontal="left" vertical="center" wrapText="1"/>
      <protection locked="0"/>
    </xf>
    <xf numFmtId="0" fontId="148" fillId="0" borderId="10" xfId="52" applyFont="1" applyFill="1" applyBorder="1" applyAlignment="1" applyProtection="1">
      <alignment horizontal="center" vertical="center"/>
      <protection locked="0"/>
    </xf>
    <xf numFmtId="0" fontId="148" fillId="0" borderId="11" xfId="52" applyFont="1" applyFill="1" applyBorder="1" applyAlignment="1" applyProtection="1">
      <alignment horizontal="center" vertical="center"/>
      <protection locked="0"/>
    </xf>
    <xf numFmtId="0" fontId="173" fillId="0" borderId="22" xfId="52" applyFont="1" applyFill="1" applyBorder="1" applyAlignment="1" applyProtection="1">
      <alignment horizontal="center" vertical="center" shrinkToFit="1"/>
      <protection locked="0"/>
    </xf>
    <xf numFmtId="0" fontId="94" fillId="0" borderId="16" xfId="50" applyFont="1" applyBorder="1" applyAlignment="1">
      <alignment horizontal="center" vertical="center"/>
    </xf>
    <xf numFmtId="0" fontId="94" fillId="0" borderId="17" xfId="50" applyFont="1" applyBorder="1" applyAlignment="1">
      <alignment horizontal="center" vertical="center"/>
    </xf>
    <xf numFmtId="0" fontId="94" fillId="0" borderId="20" xfId="50" applyFont="1" applyBorder="1" applyAlignment="1">
      <alignment horizontal="center" vertical="center"/>
    </xf>
    <xf numFmtId="0" fontId="94" fillId="0" borderId="10" xfId="50" applyFont="1" applyBorder="1" applyAlignment="1">
      <alignment horizontal="center" vertical="center"/>
    </xf>
    <xf numFmtId="0" fontId="94" fillId="0" borderId="0" xfId="50" applyFont="1" applyBorder="1" applyAlignment="1">
      <alignment horizontal="center" vertical="center"/>
    </xf>
    <xf numFmtId="0" fontId="94" fillId="0" borderId="11" xfId="50" applyFont="1" applyBorder="1" applyAlignment="1">
      <alignment horizontal="center" vertical="center"/>
    </xf>
    <xf numFmtId="0" fontId="59" fillId="0" borderId="0" xfId="50" applyFont="1" applyBorder="1" applyAlignment="1">
      <alignment horizontal="left" vertical="center" wrapText="1"/>
    </xf>
    <xf numFmtId="0" fontId="96" fillId="0" borderId="0" xfId="50" applyFont="1" applyBorder="1" applyAlignment="1">
      <alignment horizontal="left" vertical="center" wrapText="1"/>
    </xf>
    <xf numFmtId="0" fontId="29" fillId="0" borderId="0" xfId="50" applyFont="1" applyAlignment="1">
      <alignment vertical="center"/>
    </xf>
    <xf numFmtId="0" fontId="95" fillId="0" borderId="19" xfId="50" applyFont="1" applyFill="1" applyBorder="1" applyAlignment="1">
      <alignment horizontal="center" vertical="center" wrapText="1"/>
    </xf>
    <xf numFmtId="0" fontId="21" fillId="0" borderId="23" xfId="50" applyFont="1" applyBorder="1" applyAlignment="1">
      <alignment horizontal="center" vertical="center" wrapText="1"/>
    </xf>
    <xf numFmtId="0" fontId="95" fillId="0" borderId="19" xfId="50" applyFont="1" applyFill="1" applyBorder="1" applyAlignment="1">
      <alignment horizontal="center" vertical="center"/>
    </xf>
    <xf numFmtId="0" fontId="95" fillId="0" borderId="40" xfId="50" applyFont="1" applyFill="1" applyBorder="1" applyAlignment="1">
      <alignment horizontal="center" vertical="center"/>
    </xf>
    <xf numFmtId="0" fontId="95" fillId="0" borderId="23" xfId="50" applyFont="1" applyFill="1" applyBorder="1" applyAlignment="1">
      <alignment horizontal="center" vertical="center"/>
    </xf>
    <xf numFmtId="0" fontId="21" fillId="0" borderId="40" xfId="50" applyFont="1" applyBorder="1" applyAlignment="1">
      <alignment horizontal="center" vertical="center" wrapText="1"/>
    </xf>
    <xf numFmtId="0" fontId="59" fillId="0" borderId="16" xfId="50" applyFont="1" applyFill="1" applyBorder="1" applyAlignment="1">
      <alignment horizontal="left" vertical="center" wrapText="1"/>
    </xf>
    <xf numFmtId="0" fontId="1" fillId="0" borderId="20" xfId="50" applyFont="1" applyBorder="1" applyAlignment="1">
      <alignment horizontal="left" vertical="center"/>
    </xf>
    <xf numFmtId="0" fontId="1" fillId="0" borderId="10" xfId="50" applyFont="1" applyBorder="1" applyAlignment="1">
      <alignment horizontal="left" vertical="center"/>
    </xf>
    <xf numFmtId="0" fontId="1" fillId="0" borderId="11" xfId="5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97" fillId="0" borderId="16" xfId="50" applyFont="1" applyBorder="1" applyAlignment="1">
      <alignment horizontal="left" vertical="center" wrapText="1"/>
    </xf>
    <xf numFmtId="0" fontId="97" fillId="0" borderId="17" xfId="50" applyFont="1" applyBorder="1" applyAlignment="1">
      <alignment horizontal="left" vertical="center" wrapText="1"/>
    </xf>
    <xf numFmtId="0" fontId="97" fillId="0" borderId="20" xfId="50" applyFont="1" applyBorder="1" applyAlignment="1">
      <alignment horizontal="left" vertical="center" wrapText="1"/>
    </xf>
    <xf numFmtId="0" fontId="97" fillId="0" borderId="10" xfId="50" applyFont="1" applyBorder="1" applyAlignment="1">
      <alignment horizontal="left" vertical="center" wrapText="1"/>
    </xf>
    <xf numFmtId="0" fontId="97" fillId="0" borderId="0" xfId="50" applyFont="1" applyBorder="1" applyAlignment="1">
      <alignment horizontal="left" vertical="center" wrapText="1"/>
    </xf>
    <xf numFmtId="0" fontId="97" fillId="0" borderId="11" xfId="50" applyFont="1" applyBorder="1" applyAlignment="1">
      <alignment horizontal="left" vertical="center" wrapText="1"/>
    </xf>
    <xf numFmtId="0" fontId="97" fillId="0" borderId="13" xfId="50" applyFont="1" applyBorder="1" applyAlignment="1">
      <alignment horizontal="left" vertical="center" wrapText="1"/>
    </xf>
    <xf numFmtId="0" fontId="97" fillId="0" borderId="12" xfId="50" applyFont="1" applyBorder="1" applyAlignment="1">
      <alignment horizontal="left" vertical="center" wrapText="1"/>
    </xf>
    <xf numFmtId="0" fontId="97" fillId="0" borderId="14" xfId="50" applyFont="1" applyBorder="1" applyAlignment="1">
      <alignment horizontal="left" vertical="center" wrapText="1"/>
    </xf>
    <xf numFmtId="0" fontId="97" fillId="0" borderId="16" xfId="50" applyFont="1" applyBorder="1" applyAlignment="1">
      <alignment vertical="center" wrapText="1" shrinkToFit="1"/>
    </xf>
    <xf numFmtId="0" fontId="13" fillId="0" borderId="17" xfId="50" applyFont="1" applyBorder="1" applyAlignment="1">
      <alignment vertical="center" wrapText="1" shrinkToFit="1"/>
    </xf>
    <xf numFmtId="0" fontId="13" fillId="0" borderId="20" xfId="50" applyFont="1" applyBorder="1" applyAlignment="1">
      <alignment vertical="center" wrapText="1" shrinkToFit="1"/>
    </xf>
    <xf numFmtId="0" fontId="13" fillId="0" borderId="10" xfId="50" applyFont="1" applyBorder="1" applyAlignment="1">
      <alignment vertical="center" wrapText="1" shrinkToFit="1"/>
    </xf>
    <xf numFmtId="0" fontId="13" fillId="0" borderId="0" xfId="50" applyFont="1" applyAlignment="1">
      <alignment vertical="center" wrapText="1" shrinkToFit="1"/>
    </xf>
    <xf numFmtId="0" fontId="13" fillId="0" borderId="11" xfId="50" applyFont="1" applyBorder="1" applyAlignment="1">
      <alignment vertical="center" wrapText="1" shrinkToFit="1"/>
    </xf>
    <xf numFmtId="0" fontId="13" fillId="0" borderId="13" xfId="50" applyFont="1" applyBorder="1" applyAlignment="1">
      <alignment vertical="center" wrapText="1" shrinkToFit="1"/>
    </xf>
    <xf numFmtId="0" fontId="13" fillId="0" borderId="12" xfId="50" applyFont="1" applyBorder="1" applyAlignment="1">
      <alignment vertical="center" wrapText="1" shrinkToFit="1"/>
    </xf>
    <xf numFmtId="0" fontId="13" fillId="0" borderId="14" xfId="50" applyFont="1" applyBorder="1" applyAlignment="1">
      <alignment vertical="center" wrapText="1" shrinkToFit="1"/>
    </xf>
    <xf numFmtId="0" fontId="97" fillId="0" borderId="16" xfId="50" applyFont="1" applyBorder="1" applyAlignment="1">
      <alignment vertical="center" wrapText="1"/>
    </xf>
    <xf numFmtId="0" fontId="13" fillId="0" borderId="17" xfId="50" applyFont="1" applyBorder="1" applyAlignment="1">
      <alignment vertical="center" wrapText="1"/>
    </xf>
    <xf numFmtId="0" fontId="13" fillId="0" borderId="20" xfId="50" applyFont="1" applyBorder="1" applyAlignment="1">
      <alignment vertical="center" wrapText="1"/>
    </xf>
    <xf numFmtId="0" fontId="13" fillId="0" borderId="10" xfId="50" applyFont="1" applyBorder="1" applyAlignment="1">
      <alignment vertical="center" wrapText="1"/>
    </xf>
    <xf numFmtId="0" fontId="13" fillId="0" borderId="0" xfId="50" applyFont="1" applyAlignment="1">
      <alignment vertical="center" wrapText="1"/>
    </xf>
    <xf numFmtId="0" fontId="13" fillId="0" borderId="11" xfId="50" applyFont="1" applyBorder="1" applyAlignment="1">
      <alignment vertical="center" wrapText="1"/>
    </xf>
    <xf numFmtId="0" fontId="97" fillId="0" borderId="16" xfId="0" applyFont="1" applyBorder="1" applyAlignment="1">
      <alignment vertical="center" wrapText="1"/>
    </xf>
    <xf numFmtId="0" fontId="97" fillId="0" borderId="17" xfId="0" applyFont="1" applyBorder="1" applyAlignment="1">
      <alignment vertical="center"/>
    </xf>
    <xf numFmtId="0" fontId="97" fillId="0" borderId="20" xfId="0" applyFont="1" applyBorder="1" applyAlignment="1">
      <alignment vertical="center"/>
    </xf>
    <xf numFmtId="0" fontId="97" fillId="0" borderId="13" xfId="0" applyFont="1" applyBorder="1" applyAlignment="1">
      <alignment vertical="center"/>
    </xf>
    <xf numFmtId="0" fontId="97" fillId="0" borderId="12" xfId="0" applyFont="1" applyBorder="1" applyAlignment="1">
      <alignment vertical="center"/>
    </xf>
    <xf numFmtId="0" fontId="97" fillId="0" borderId="14" xfId="0" applyFont="1" applyBorder="1" applyAlignment="1">
      <alignment vertical="center"/>
    </xf>
    <xf numFmtId="0" fontId="97" fillId="0" borderId="17" xfId="0" applyFont="1" applyBorder="1" applyAlignment="1">
      <alignment vertical="center" wrapText="1"/>
    </xf>
    <xf numFmtId="0" fontId="97" fillId="0" borderId="20" xfId="0" applyFont="1" applyBorder="1" applyAlignment="1">
      <alignment vertical="center" wrapText="1"/>
    </xf>
    <xf numFmtId="0" fontId="97" fillId="0" borderId="13" xfId="0" applyFont="1" applyBorder="1" applyAlignment="1">
      <alignment vertical="center" wrapText="1"/>
    </xf>
    <xf numFmtId="0" fontId="97" fillId="0" borderId="12" xfId="0" applyFont="1" applyBorder="1" applyAlignment="1">
      <alignment vertical="center" wrapText="1"/>
    </xf>
    <xf numFmtId="0" fontId="97" fillId="0" borderId="14" xfId="0" applyFont="1" applyBorder="1" applyAlignment="1">
      <alignment vertical="center" wrapText="1"/>
    </xf>
    <xf numFmtId="0" fontId="0" fillId="0" borderId="2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9" fillId="0" borderId="20" xfId="50" applyFont="1" applyFill="1" applyBorder="1" applyAlignment="1">
      <alignment horizontal="left" vertical="center" wrapText="1"/>
    </xf>
    <xf numFmtId="0" fontId="59" fillId="0" borderId="10" xfId="50" applyFont="1" applyFill="1" applyBorder="1" applyAlignment="1">
      <alignment horizontal="left" vertical="center" wrapText="1"/>
    </xf>
    <xf numFmtId="0" fontId="59" fillId="0" borderId="11" xfId="5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97" fillId="0" borderId="10" xfId="50" applyFont="1" applyBorder="1" applyAlignment="1">
      <alignment vertical="center" wrapText="1"/>
    </xf>
    <xf numFmtId="0" fontId="13" fillId="0" borderId="0" xfId="50" applyFont="1" applyBorder="1" applyAlignment="1">
      <alignment vertical="center" wrapText="1"/>
    </xf>
    <xf numFmtId="0" fontId="13" fillId="0" borderId="13" xfId="50" applyFont="1" applyBorder="1" applyAlignment="1">
      <alignment vertical="center" wrapText="1"/>
    </xf>
    <xf numFmtId="0" fontId="13" fillId="0" borderId="12" xfId="50" applyFont="1" applyBorder="1" applyAlignment="1">
      <alignment vertical="center" wrapText="1"/>
    </xf>
    <xf numFmtId="0" fontId="13" fillId="0" borderId="14" xfId="50" applyFont="1" applyBorder="1" applyAlignment="1">
      <alignment vertical="center" wrapText="1"/>
    </xf>
    <xf numFmtId="0" fontId="59" fillId="0" borderId="16" xfId="0" applyFont="1" applyBorder="1" applyAlignment="1">
      <alignment horizontal="left" vertical="center" wrapText="1"/>
    </xf>
    <xf numFmtId="0" fontId="59" fillId="0" borderId="20" xfId="0" applyFont="1" applyBorder="1" applyAlignment="1">
      <alignment horizontal="left" vertical="center" wrapText="1"/>
    </xf>
    <xf numFmtId="0" fontId="59" fillId="0" borderId="13" xfId="0" applyFont="1" applyBorder="1" applyAlignment="1">
      <alignment horizontal="left" vertical="center" wrapText="1"/>
    </xf>
    <xf numFmtId="0" fontId="59" fillId="0" borderId="14" xfId="0" applyFont="1" applyBorder="1" applyAlignment="1">
      <alignment horizontal="left" vertical="center" wrapText="1"/>
    </xf>
    <xf numFmtId="0" fontId="97" fillId="0" borderId="16" xfId="0" applyFont="1" applyBorder="1" applyAlignment="1">
      <alignment horizontal="left" vertical="center" wrapText="1"/>
    </xf>
    <xf numFmtId="0" fontId="94" fillId="0" borderId="19" xfId="50" applyFont="1" applyFill="1" applyBorder="1" applyAlignment="1">
      <alignment horizontal="left" vertical="center"/>
    </xf>
    <xf numFmtId="0" fontId="94" fillId="0" borderId="40" xfId="50" applyFont="1" applyFill="1" applyBorder="1" applyAlignment="1">
      <alignment horizontal="left" vertical="center"/>
    </xf>
    <xf numFmtId="0" fontId="94" fillId="0" borderId="23" xfId="50" applyFont="1" applyFill="1" applyBorder="1" applyAlignment="1">
      <alignment horizontal="left" vertical="center"/>
    </xf>
    <xf numFmtId="0" fontId="59" fillId="0" borderId="19" xfId="50" applyFont="1" applyFill="1" applyBorder="1" applyAlignment="1">
      <alignment horizontal="center" vertical="center"/>
    </xf>
    <xf numFmtId="0" fontId="59" fillId="0" borderId="23" xfId="50" applyFont="1" applyFill="1" applyBorder="1" applyAlignment="1">
      <alignment horizontal="center" vertical="center"/>
    </xf>
    <xf numFmtId="0" fontId="94" fillId="0" borderId="19" xfId="50" applyFont="1" applyFill="1" applyBorder="1" applyAlignment="1">
      <alignment horizontal="left" vertical="center" wrapText="1"/>
    </xf>
    <xf numFmtId="0" fontId="99" fillId="0" borderId="40" xfId="50" applyFont="1" applyFill="1" applyBorder="1" applyAlignment="1">
      <alignment horizontal="left" vertical="center" wrapText="1"/>
    </xf>
    <xf numFmtId="0" fontId="99" fillId="0" borderId="23" xfId="50" applyFont="1" applyFill="1" applyBorder="1" applyAlignment="1">
      <alignment horizontal="left" vertical="center" wrapText="1"/>
    </xf>
    <xf numFmtId="0" fontId="94" fillId="0" borderId="19" xfId="50" applyFont="1" applyFill="1" applyBorder="1" applyAlignment="1">
      <alignment horizontal="center" vertical="center"/>
    </xf>
    <xf numFmtId="0" fontId="94" fillId="0" borderId="23" xfId="50" applyFont="1" applyFill="1" applyBorder="1" applyAlignment="1">
      <alignment horizontal="center" vertical="center"/>
    </xf>
    <xf numFmtId="0" fontId="96" fillId="0" borderId="19" xfId="50" applyFont="1" applyFill="1" applyBorder="1" applyAlignment="1">
      <alignment horizontal="center" vertical="center"/>
    </xf>
    <xf numFmtId="0" fontId="96" fillId="0" borderId="23" xfId="50" applyFont="1" applyFill="1" applyBorder="1" applyAlignment="1">
      <alignment horizontal="center" vertical="center"/>
    </xf>
    <xf numFmtId="0" fontId="174" fillId="0" borderId="0" xfId="52" quotePrefix="1" applyFont="1" applyFill="1" applyBorder="1" applyAlignment="1" applyProtection="1">
      <alignment horizontal="center" vertical="center"/>
      <protection locked="0"/>
    </xf>
    <xf numFmtId="0" fontId="60" fillId="24" borderId="18" xfId="52" applyFont="1" applyFill="1" applyBorder="1" applyAlignment="1" applyProtection="1">
      <alignment horizontal="center" vertical="center"/>
      <protection locked="0"/>
    </xf>
    <xf numFmtId="0" fontId="60" fillId="24" borderId="22" xfId="52" applyFont="1" applyFill="1" applyBorder="1" applyAlignment="1" applyProtection="1">
      <alignment horizontal="center" vertical="center"/>
      <protection locked="0"/>
    </xf>
    <xf numFmtId="0" fontId="60" fillId="24" borderId="19" xfId="52" applyFont="1" applyFill="1" applyBorder="1" applyAlignment="1" applyProtection="1">
      <alignment horizontal="center" vertical="center"/>
      <protection locked="0"/>
    </xf>
    <xf numFmtId="0" fontId="60" fillId="24" borderId="40" xfId="52" applyFont="1" applyFill="1" applyBorder="1" applyAlignment="1" applyProtection="1">
      <alignment horizontal="center" vertical="center"/>
      <protection locked="0"/>
    </xf>
    <xf numFmtId="0" fontId="60" fillId="24" borderId="23" xfId="52" applyFont="1" applyFill="1" applyBorder="1" applyAlignment="1" applyProtection="1">
      <alignment horizontal="center" vertical="center"/>
      <protection locked="0"/>
    </xf>
    <xf numFmtId="0" fontId="1" fillId="24" borderId="40" xfId="52" applyFont="1" applyFill="1" applyBorder="1" applyAlignment="1" applyProtection="1">
      <alignment horizontal="center" vertical="center"/>
      <protection locked="0"/>
    </xf>
    <xf numFmtId="0" fontId="1" fillId="24" borderId="23" xfId="52" applyFont="1" applyFill="1" applyBorder="1" applyAlignment="1" applyProtection="1">
      <alignment horizontal="center" vertical="center"/>
      <protection locked="0"/>
    </xf>
    <xf numFmtId="0" fontId="1" fillId="24" borderId="19" xfId="52" applyFont="1" applyFill="1" applyBorder="1" applyAlignment="1" applyProtection="1">
      <alignment horizontal="center" vertical="center"/>
      <protection locked="0"/>
    </xf>
    <xf numFmtId="0" fontId="166" fillId="0" borderId="19" xfId="52" applyFont="1" applyFill="1" applyBorder="1" applyAlignment="1" applyProtection="1">
      <alignment horizontal="left" vertical="center" wrapText="1"/>
      <protection locked="0"/>
    </xf>
    <xf numFmtId="0" fontId="100" fillId="0" borderId="40" xfId="52" applyFont="1" applyFill="1" applyBorder="1" applyAlignment="1" applyProtection="1">
      <alignment horizontal="left" vertical="center" wrapText="1"/>
      <protection locked="0"/>
    </xf>
    <xf numFmtId="0" fontId="100" fillId="0" borderId="19" xfId="52" applyFont="1" applyFill="1" applyBorder="1" applyAlignment="1" applyProtection="1">
      <alignment horizontal="left" vertical="center" wrapText="1"/>
      <protection locked="0"/>
    </xf>
    <xf numFmtId="0" fontId="128" fillId="0" borderId="19" xfId="52" applyFont="1" applyFill="1" applyBorder="1" applyAlignment="1" applyProtection="1">
      <alignment horizontal="left" vertical="center" wrapText="1"/>
      <protection locked="0"/>
    </xf>
    <xf numFmtId="0" fontId="100" fillId="0" borderId="15" xfId="52" applyFont="1" applyFill="1" applyBorder="1" applyAlignment="1" applyProtection="1">
      <alignment horizontal="left" vertical="center" wrapText="1"/>
      <protection locked="0"/>
    </xf>
    <xf numFmtId="0" fontId="100" fillId="0" borderId="15" xfId="0" applyFont="1" applyBorder="1" applyAlignment="1">
      <alignment horizontal="left" vertical="center" wrapText="1"/>
    </xf>
    <xf numFmtId="0" fontId="183" fillId="0" borderId="0" xfId="52" quotePrefix="1" applyFont="1" applyFill="1" applyAlignment="1" applyProtection="1">
      <alignment horizontal="center" vertical="center"/>
      <protection locked="0"/>
    </xf>
    <xf numFmtId="0" fontId="183" fillId="0" borderId="0" xfId="52" applyFont="1" applyFill="1" applyAlignment="1" applyProtection="1">
      <alignment horizontal="center" vertical="center"/>
      <protection locked="0"/>
    </xf>
    <xf numFmtId="0" fontId="66" fillId="0" borderId="241" xfId="52" applyFont="1" applyFill="1" applyBorder="1" applyAlignment="1" applyProtection="1">
      <alignment vertical="center" wrapText="1"/>
      <protection locked="0"/>
    </xf>
    <xf numFmtId="0" fontId="66" fillId="0" borderId="242" xfId="52" applyFont="1" applyFill="1" applyBorder="1" applyAlignment="1" applyProtection="1">
      <alignment vertical="center" wrapText="1"/>
      <protection locked="0"/>
    </xf>
    <xf numFmtId="0" fontId="66" fillId="24" borderId="19" xfId="52" applyFont="1" applyFill="1" applyBorder="1" applyAlignment="1" applyProtection="1">
      <alignment horizontal="center" vertical="center"/>
      <protection locked="0"/>
    </xf>
    <xf numFmtId="0" fontId="66" fillId="24" borderId="40" xfId="52" applyFont="1" applyFill="1" applyBorder="1" applyAlignment="1" applyProtection="1">
      <alignment horizontal="center" vertical="center"/>
      <protection locked="0"/>
    </xf>
    <xf numFmtId="0" fontId="66" fillId="24" borderId="23" xfId="52" applyFont="1" applyFill="1" applyBorder="1" applyAlignment="1" applyProtection="1">
      <alignment horizontal="center" vertical="center"/>
      <protection locked="0"/>
    </xf>
    <xf numFmtId="0" fontId="66" fillId="24" borderId="19" xfId="52" quotePrefix="1" applyFont="1" applyFill="1" applyBorder="1" applyAlignment="1" applyProtection="1">
      <alignment horizontal="center" vertical="center"/>
      <protection locked="0"/>
    </xf>
    <xf numFmtId="0" fontId="66" fillId="24" borderId="40" xfId="52" quotePrefix="1" applyFont="1" applyFill="1" applyBorder="1" applyAlignment="1" applyProtection="1">
      <alignment horizontal="center" vertical="center"/>
      <protection locked="0"/>
    </xf>
    <xf numFmtId="0" fontId="66" fillId="24" borderId="23" xfId="52" quotePrefix="1" applyFont="1" applyFill="1" applyBorder="1" applyAlignment="1" applyProtection="1">
      <alignment horizontal="center" vertical="center"/>
      <protection locked="0"/>
    </xf>
    <xf numFmtId="0" fontId="1" fillId="0" borderId="19" xfId="52" applyFont="1" applyFill="1" applyBorder="1" applyAlignment="1" applyProtection="1">
      <alignment horizontal="left" vertical="center"/>
      <protection locked="0"/>
    </xf>
    <xf numFmtId="0" fontId="1" fillId="0" borderId="23" xfId="52" applyFont="1" applyFill="1" applyBorder="1" applyAlignment="1" applyProtection="1">
      <alignment horizontal="left" vertical="center"/>
      <protection locked="0"/>
    </xf>
    <xf numFmtId="0" fontId="125" fillId="0" borderId="19" xfId="38" applyFont="1" applyFill="1" applyBorder="1" applyAlignment="1" applyProtection="1">
      <alignment horizontal="right" vertical="center"/>
      <protection locked="0"/>
    </xf>
    <xf numFmtId="0" fontId="125" fillId="0" borderId="40" xfId="38" applyFont="1" applyFill="1" applyBorder="1" applyAlignment="1" applyProtection="1">
      <alignment horizontal="right" vertical="center"/>
      <protection locked="0"/>
    </xf>
    <xf numFmtId="0" fontId="125" fillId="0" borderId="23" xfId="38" applyFont="1" applyFill="1" applyBorder="1" applyAlignment="1" applyProtection="1">
      <alignment horizontal="right" vertical="center"/>
      <protection locked="0"/>
    </xf>
    <xf numFmtId="0" fontId="190" fillId="0" borderId="19" xfId="38" applyFont="1" applyFill="1" applyBorder="1" applyAlignment="1" applyProtection="1">
      <alignment horizontal="right" vertical="center"/>
      <protection locked="0"/>
    </xf>
    <xf numFmtId="0" fontId="190" fillId="0" borderId="40" xfId="38" applyFont="1" applyFill="1" applyBorder="1" applyAlignment="1" applyProtection="1">
      <alignment horizontal="right" vertical="center"/>
      <protection locked="0"/>
    </xf>
    <xf numFmtId="0" fontId="190" fillId="0" borderId="23" xfId="38" applyFont="1" applyFill="1" applyBorder="1" applyAlignment="1" applyProtection="1">
      <alignment horizontal="right" vertical="center"/>
      <protection locked="0"/>
    </xf>
    <xf numFmtId="0" fontId="125" fillId="0" borderId="19" xfId="38" quotePrefix="1" applyFont="1" applyFill="1" applyBorder="1" applyAlignment="1" applyProtection="1">
      <alignment horizontal="right" vertical="center"/>
      <protection locked="0"/>
    </xf>
    <xf numFmtId="0" fontId="125" fillId="0" borderId="40" xfId="38" quotePrefix="1" applyFont="1" applyFill="1" applyBorder="1" applyAlignment="1" applyProtection="1">
      <alignment horizontal="right" vertical="center"/>
      <protection locked="0"/>
    </xf>
    <xf numFmtId="0" fontId="125" fillId="0" borderId="23" xfId="38" quotePrefix="1" applyFont="1" applyFill="1" applyBorder="1" applyAlignment="1" applyProtection="1">
      <alignment horizontal="right" vertical="center"/>
      <protection locked="0"/>
    </xf>
    <xf numFmtId="0" fontId="190" fillId="0" borderId="19" xfId="38" quotePrefix="1" applyFont="1" applyFill="1" applyBorder="1" applyAlignment="1" applyProtection="1">
      <alignment horizontal="right" vertical="center"/>
      <protection locked="0"/>
    </xf>
    <xf numFmtId="0" fontId="190" fillId="0" borderId="40" xfId="38" quotePrefix="1" applyFont="1" applyFill="1" applyBorder="1" applyAlignment="1" applyProtection="1">
      <alignment horizontal="right" vertical="center"/>
      <protection locked="0"/>
    </xf>
    <xf numFmtId="0" fontId="190" fillId="0" borderId="23" xfId="38" quotePrefix="1" applyFont="1" applyFill="1" applyBorder="1" applyAlignment="1" applyProtection="1">
      <alignment horizontal="right" vertical="center"/>
      <protection locked="0"/>
    </xf>
    <xf numFmtId="178" fontId="190" fillId="0" borderId="19" xfId="38" applyNumberFormat="1" applyFont="1" applyFill="1" applyBorder="1" applyAlignment="1" applyProtection="1">
      <alignment horizontal="right" vertical="center"/>
      <protection locked="0"/>
    </xf>
    <xf numFmtId="178" fontId="190" fillId="0" borderId="40" xfId="38" applyNumberFormat="1" applyFont="1" applyFill="1" applyBorder="1" applyAlignment="1" applyProtection="1">
      <alignment horizontal="right" vertical="center"/>
      <protection locked="0"/>
    </xf>
    <xf numFmtId="178" fontId="190" fillId="0" borderId="23" xfId="38" applyNumberFormat="1" applyFont="1" applyFill="1" applyBorder="1" applyAlignment="1" applyProtection="1">
      <alignment horizontal="right" vertical="center"/>
      <protection locked="0"/>
    </xf>
    <xf numFmtId="178" fontId="125" fillId="0" borderId="19" xfId="38" applyNumberFormat="1" applyFont="1" applyFill="1" applyBorder="1" applyAlignment="1" applyProtection="1">
      <alignment horizontal="right" vertical="center"/>
      <protection locked="0"/>
    </xf>
    <xf numFmtId="178" fontId="125" fillId="0" borderId="40" xfId="38" applyNumberFormat="1" applyFont="1" applyFill="1" applyBorder="1" applyAlignment="1" applyProtection="1">
      <alignment horizontal="right" vertical="center"/>
      <protection locked="0"/>
    </xf>
    <xf numFmtId="178" fontId="125" fillId="0" borderId="23" xfId="38" applyNumberFormat="1" applyFont="1" applyFill="1" applyBorder="1" applyAlignment="1" applyProtection="1">
      <alignment horizontal="right" vertical="center"/>
      <protection locked="0"/>
    </xf>
    <xf numFmtId="0" fontId="125" fillId="0" borderId="19" xfId="29" applyFont="1" applyFill="1" applyBorder="1" applyAlignment="1" applyProtection="1">
      <alignment horizontal="right" vertical="center"/>
      <protection locked="0"/>
    </xf>
    <xf numFmtId="0" fontId="125" fillId="0" borderId="40" xfId="29" applyFont="1" applyFill="1" applyBorder="1" applyAlignment="1" applyProtection="1">
      <alignment horizontal="right" vertical="center"/>
      <protection locked="0"/>
    </xf>
    <xf numFmtId="0" fontId="125" fillId="0" borderId="23" xfId="29" applyFont="1" applyFill="1" applyBorder="1" applyAlignment="1" applyProtection="1">
      <alignment horizontal="right" vertical="center"/>
      <protection locked="0"/>
    </xf>
    <xf numFmtId="0" fontId="190" fillId="0" borderId="19" xfId="29" applyFont="1" applyFill="1" applyBorder="1" applyAlignment="1" applyProtection="1">
      <alignment horizontal="right" vertical="center"/>
      <protection locked="0"/>
    </xf>
    <xf numFmtId="0" fontId="190" fillId="0" borderId="40" xfId="29" applyFont="1" applyFill="1" applyBorder="1" applyAlignment="1" applyProtection="1">
      <alignment horizontal="right" vertical="center"/>
      <protection locked="0"/>
    </xf>
    <xf numFmtId="0" fontId="190" fillId="0" borderId="23" xfId="29" applyFont="1" applyFill="1" applyBorder="1" applyAlignment="1" applyProtection="1">
      <alignment horizontal="right" vertical="center"/>
      <protection locked="0"/>
    </xf>
    <xf numFmtId="0" fontId="102" fillId="0" borderId="19" xfId="29" applyFont="1" applyFill="1" applyBorder="1" applyAlignment="1" applyProtection="1">
      <alignment horizontal="right" vertical="center"/>
      <protection locked="0"/>
    </xf>
    <xf numFmtId="0" fontId="102" fillId="0" borderId="40" xfId="29" applyFont="1" applyFill="1" applyBorder="1" applyAlignment="1" applyProtection="1">
      <alignment horizontal="right" vertical="center"/>
      <protection locked="0"/>
    </xf>
    <xf numFmtId="0" fontId="102" fillId="0" borderId="19" xfId="38" applyFont="1" applyFill="1" applyBorder="1" applyAlignment="1" applyProtection="1">
      <alignment horizontal="right" vertical="center"/>
      <protection locked="0"/>
    </xf>
    <xf numFmtId="0" fontId="102" fillId="0" borderId="40" xfId="38" applyFont="1" applyFill="1" applyBorder="1" applyAlignment="1" applyProtection="1">
      <alignment horizontal="right" vertical="center"/>
      <protection locked="0"/>
    </xf>
    <xf numFmtId="0" fontId="1" fillId="0" borderId="19" xfId="52" applyFont="1" applyFill="1" applyBorder="1" applyAlignment="1" applyProtection="1">
      <alignment horizontal="left" vertical="center" wrapText="1"/>
      <protection locked="0"/>
    </xf>
    <xf numFmtId="0" fontId="1" fillId="0" borderId="23" xfId="52" applyFont="1" applyFill="1" applyBorder="1" applyAlignment="1" applyProtection="1">
      <alignment horizontal="left" vertical="center" wrapText="1"/>
      <protection locked="0"/>
    </xf>
    <xf numFmtId="0" fontId="102" fillId="0" borderId="19" xfId="38" applyFont="1" applyFill="1" applyBorder="1" applyAlignment="1" applyProtection="1">
      <alignment horizontal="right" vertical="center" wrapText="1"/>
      <protection locked="0"/>
    </xf>
    <xf numFmtId="0" fontId="102" fillId="0" borderId="40" xfId="38" applyFont="1" applyFill="1" applyBorder="1" applyAlignment="1" applyProtection="1">
      <alignment horizontal="right" vertical="center" wrapText="1"/>
      <protection locked="0"/>
    </xf>
    <xf numFmtId="0" fontId="125" fillId="0" borderId="23" xfId="38" applyFont="1" applyFill="1" applyBorder="1" applyAlignment="1" applyProtection="1">
      <alignment horizontal="right" vertical="center" wrapText="1"/>
      <protection locked="0"/>
    </xf>
    <xf numFmtId="0" fontId="190" fillId="0" borderId="19" xfId="38" applyFont="1" applyFill="1" applyBorder="1" applyAlignment="1" applyProtection="1">
      <alignment horizontal="right" vertical="center" wrapText="1"/>
      <protection locked="0"/>
    </xf>
    <xf numFmtId="0" fontId="190" fillId="0" borderId="40" xfId="38" applyFont="1" applyFill="1" applyBorder="1" applyAlignment="1" applyProtection="1">
      <alignment horizontal="right" vertical="center" wrapText="1"/>
      <protection locked="0"/>
    </xf>
    <xf numFmtId="0" fontId="190" fillId="0" borderId="23" xfId="38" applyFont="1" applyFill="1" applyBorder="1" applyAlignment="1" applyProtection="1">
      <alignment horizontal="right" vertical="center" wrapText="1"/>
      <protection locked="0"/>
    </xf>
    <xf numFmtId="0" fontId="68" fillId="0" borderId="0" xfId="52" applyFont="1" applyFill="1" applyAlignment="1" applyProtection="1">
      <alignment horizontal="center" vertical="center"/>
      <protection locked="0"/>
    </xf>
    <xf numFmtId="0" fontId="68" fillId="0" borderId="0" xfId="52" applyFont="1" applyFill="1" applyBorder="1" applyAlignment="1" applyProtection="1">
      <alignment horizontal="center" vertical="center"/>
      <protection locked="0"/>
    </xf>
    <xf numFmtId="0" fontId="13" fillId="0" borderId="243" xfId="52" applyFont="1" applyFill="1" applyBorder="1" applyAlignment="1" applyProtection="1">
      <alignment horizontal="center" vertical="center"/>
      <protection locked="0"/>
    </xf>
    <xf numFmtId="0" fontId="13" fillId="0" borderId="244" xfId="52" applyFont="1" applyFill="1" applyBorder="1" applyAlignment="1" applyProtection="1">
      <alignment horizontal="center" vertical="center"/>
      <protection locked="0"/>
    </xf>
    <xf numFmtId="0" fontId="13" fillId="0" borderId="245" xfId="52" applyFont="1" applyFill="1" applyBorder="1" applyAlignment="1" applyProtection="1">
      <alignment horizontal="center" vertical="center"/>
      <protection locked="0"/>
    </xf>
    <xf numFmtId="0" fontId="13" fillId="0" borderId="246" xfId="52" applyFont="1" applyFill="1" applyBorder="1" applyAlignment="1" applyProtection="1">
      <alignment horizontal="center" vertical="center"/>
      <protection locked="0"/>
    </xf>
    <xf numFmtId="0" fontId="102" fillId="24" borderId="247" xfId="52" applyFont="1" applyFill="1" applyBorder="1" applyAlignment="1" applyProtection="1">
      <alignment horizontal="center" vertical="center"/>
      <protection locked="0"/>
    </xf>
    <xf numFmtId="0" fontId="102" fillId="24" borderId="248" xfId="52" applyFont="1" applyFill="1" applyBorder="1" applyAlignment="1" applyProtection="1">
      <alignment horizontal="center" vertical="center"/>
      <protection locked="0"/>
    </xf>
    <xf numFmtId="0" fontId="100" fillId="24" borderId="121" xfId="52" applyFont="1" applyFill="1" applyBorder="1" applyAlignment="1" applyProtection="1">
      <alignment horizontal="center" vertical="center"/>
      <protection locked="0"/>
    </xf>
    <xf numFmtId="0" fontId="100" fillId="24" borderId="148" xfId="52" applyFont="1" applyFill="1" applyBorder="1" applyAlignment="1" applyProtection="1">
      <alignment horizontal="center" vertical="center"/>
      <protection locked="0"/>
    </xf>
    <xf numFmtId="0" fontId="100" fillId="24" borderId="28" xfId="52" applyFont="1" applyFill="1" applyBorder="1" applyAlignment="1" applyProtection="1">
      <alignment horizontal="center" vertical="center"/>
      <protection locked="0"/>
    </xf>
    <xf numFmtId="0" fontId="100" fillId="24" borderId="115" xfId="52" applyFont="1" applyFill="1" applyBorder="1" applyAlignment="1" applyProtection="1">
      <alignment horizontal="center" vertical="center"/>
      <protection locked="0"/>
    </xf>
    <xf numFmtId="0" fontId="107" fillId="24" borderId="121" xfId="52" applyFont="1" applyFill="1" applyBorder="1" applyAlignment="1" applyProtection="1">
      <alignment horizontal="center" vertical="center"/>
      <protection locked="0"/>
    </xf>
    <xf numFmtId="0" fontId="107" fillId="24" borderId="139" xfId="52" applyFont="1" applyFill="1" applyBorder="1" applyAlignment="1" applyProtection="1">
      <alignment horizontal="center" vertical="center"/>
      <protection locked="0"/>
    </xf>
    <xf numFmtId="0" fontId="100" fillId="0" borderId="222" xfId="52" applyFont="1" applyFill="1" applyBorder="1" applyAlignment="1" applyProtection="1">
      <alignment horizontal="center" vertical="center" wrapText="1"/>
      <protection locked="0"/>
    </xf>
    <xf numFmtId="0" fontId="100" fillId="0" borderId="90" xfId="52" quotePrefix="1" applyFont="1" applyFill="1" applyBorder="1" applyAlignment="1" applyProtection="1">
      <alignment horizontal="center" vertical="center"/>
      <protection locked="0"/>
    </xf>
    <xf numFmtId="0" fontId="100" fillId="0" borderId="138" xfId="52" applyFont="1" applyFill="1" applyBorder="1" applyAlignment="1" applyProtection="1">
      <alignment horizontal="center" vertical="center" wrapText="1"/>
      <protection locked="0"/>
    </xf>
    <xf numFmtId="0" fontId="100" fillId="0" borderId="112" xfId="52" quotePrefix="1" applyFont="1" applyFill="1" applyBorder="1" applyAlignment="1" applyProtection="1">
      <alignment horizontal="center" vertical="center"/>
      <protection locked="0"/>
    </xf>
    <xf numFmtId="0" fontId="100" fillId="0" borderId="114" xfId="52" quotePrefix="1" applyFont="1" applyFill="1" applyBorder="1" applyAlignment="1" applyProtection="1">
      <alignment horizontal="center" vertical="center"/>
      <protection locked="0"/>
    </xf>
    <xf numFmtId="0" fontId="100" fillId="26" borderId="90" xfId="52" applyFont="1" applyFill="1" applyBorder="1" applyAlignment="1" applyProtection="1">
      <alignment horizontal="center" vertical="center"/>
      <protection locked="0"/>
    </xf>
    <xf numFmtId="0" fontId="100" fillId="26" borderId="112" xfId="52" applyFont="1" applyFill="1" applyBorder="1" applyAlignment="1" applyProtection="1">
      <alignment horizontal="center" vertical="center"/>
      <protection locked="0"/>
    </xf>
    <xf numFmtId="0" fontId="100" fillId="0" borderId="90" xfId="52" applyFont="1" applyFill="1" applyBorder="1" applyAlignment="1" applyProtection="1">
      <alignment horizontal="center" vertical="center"/>
      <protection locked="0"/>
    </xf>
    <xf numFmtId="0" fontId="100" fillId="0" borderId="138" xfId="52" applyFont="1" applyFill="1" applyBorder="1" applyAlignment="1" applyProtection="1">
      <alignment horizontal="center" vertical="center"/>
      <protection locked="0"/>
    </xf>
    <xf numFmtId="0" fontId="100" fillId="0" borderId="112" xfId="52" applyFont="1" applyFill="1" applyBorder="1" applyAlignment="1" applyProtection="1">
      <alignment horizontal="center" vertical="center"/>
      <protection locked="0"/>
    </xf>
    <xf numFmtId="0" fontId="100" fillId="0" borderId="114" xfId="52" applyFont="1" applyFill="1" applyBorder="1" applyAlignment="1" applyProtection="1">
      <alignment horizontal="center" vertical="center"/>
      <protection locked="0"/>
    </xf>
    <xf numFmtId="0" fontId="100" fillId="26" borderId="138" xfId="52" applyFont="1" applyFill="1" applyBorder="1" applyAlignment="1" applyProtection="1">
      <alignment horizontal="center" vertical="center"/>
      <protection locked="0"/>
    </xf>
    <xf numFmtId="0" fontId="100" fillId="26" borderId="114" xfId="52" applyFont="1" applyFill="1" applyBorder="1" applyAlignment="1" applyProtection="1">
      <alignment horizontal="center" vertical="center"/>
      <protection locked="0"/>
    </xf>
    <xf numFmtId="0" fontId="100" fillId="0" borderId="90" xfId="52" applyFont="1" applyFill="1" applyBorder="1" applyAlignment="1" applyProtection="1">
      <alignment horizontal="center" vertical="center" wrapText="1"/>
      <protection locked="0"/>
    </xf>
    <xf numFmtId="0" fontId="100" fillId="26" borderId="91" xfId="52" applyFont="1" applyFill="1" applyBorder="1" applyAlignment="1" applyProtection="1">
      <alignment horizontal="center" vertical="center"/>
      <protection locked="0"/>
    </xf>
    <xf numFmtId="0" fontId="125" fillId="0" borderId="90" xfId="52" applyFont="1" applyFill="1" applyBorder="1" applyAlignment="1" applyProtection="1">
      <alignment horizontal="center" vertical="center"/>
      <protection locked="0"/>
    </xf>
    <xf numFmtId="0" fontId="125" fillId="0" borderId="138" xfId="52" applyFont="1" applyFill="1" applyBorder="1" applyAlignment="1" applyProtection="1">
      <alignment horizontal="center" vertical="center"/>
      <protection locked="0"/>
    </xf>
    <xf numFmtId="0" fontId="125" fillId="0" borderId="112" xfId="52" applyFont="1" applyFill="1" applyBorder="1" applyAlignment="1" applyProtection="1">
      <alignment horizontal="center" vertical="center"/>
      <protection locked="0"/>
    </xf>
    <xf numFmtId="0" fontId="125" fillId="0" borderId="114" xfId="52" applyFont="1" applyFill="1" applyBorder="1" applyAlignment="1" applyProtection="1">
      <alignment horizontal="center" vertical="center"/>
      <protection locked="0"/>
    </xf>
    <xf numFmtId="0" fontId="1" fillId="30" borderId="219" xfId="52" applyFont="1" applyFill="1" applyBorder="1" applyAlignment="1" applyProtection="1">
      <alignment horizontal="center" vertical="center" wrapText="1"/>
      <protection locked="0"/>
    </xf>
    <xf numFmtId="0" fontId="1" fillId="30" borderId="219" xfId="52" applyFont="1" applyFill="1" applyBorder="1" applyAlignment="1" applyProtection="1">
      <alignment horizontal="center" vertical="center"/>
      <protection locked="0"/>
    </xf>
    <xf numFmtId="0" fontId="0" fillId="0" borderId="18" xfId="52" applyFont="1" applyFill="1" applyBorder="1" applyAlignment="1" applyProtection="1">
      <alignment horizontal="center" vertical="center"/>
      <protection locked="0"/>
    </xf>
    <xf numFmtId="0" fontId="1" fillId="0" borderId="21" xfId="52" applyFont="1" applyFill="1" applyBorder="1" applyAlignment="1" applyProtection="1">
      <alignment horizontal="center" vertical="center"/>
      <protection locked="0"/>
    </xf>
    <xf numFmtId="0" fontId="1" fillId="0" borderId="16" xfId="52" applyFont="1" applyFill="1" applyBorder="1" applyAlignment="1" applyProtection="1">
      <alignment horizontal="center" vertical="center" wrapText="1"/>
      <protection locked="0"/>
    </xf>
    <xf numFmtId="0" fontId="1" fillId="0" borderId="13" xfId="52" applyFont="1" applyFill="1" applyBorder="1" applyAlignment="1" applyProtection="1">
      <alignment horizontal="center" vertical="center" wrapText="1"/>
      <protection locked="0"/>
    </xf>
    <xf numFmtId="0" fontId="1" fillId="0" borderId="0" xfId="52" applyFont="1" applyFill="1" applyBorder="1" applyAlignment="1" applyProtection="1">
      <alignment horizontal="center" vertical="center" wrapText="1"/>
      <protection locked="0"/>
    </xf>
    <xf numFmtId="0" fontId="1" fillId="0" borderId="0" xfId="52" applyFont="1" applyFill="1" applyBorder="1" applyAlignment="1" applyProtection="1">
      <alignment horizontal="center" vertical="center"/>
      <protection locked="0"/>
    </xf>
    <xf numFmtId="0" fontId="13" fillId="25" borderId="15" xfId="52" applyFont="1" applyFill="1" applyBorder="1" applyAlignment="1" applyProtection="1">
      <alignment horizontal="center" vertical="center" textRotation="255"/>
      <protection locked="0"/>
    </xf>
    <xf numFmtId="0" fontId="13" fillId="24" borderId="20" xfId="52" applyFont="1" applyFill="1" applyBorder="1" applyAlignment="1" applyProtection="1">
      <alignment horizontal="left" vertical="center"/>
      <protection locked="0"/>
    </xf>
    <xf numFmtId="0" fontId="13" fillId="24" borderId="11" xfId="52" applyFont="1" applyFill="1" applyBorder="1" applyAlignment="1" applyProtection="1">
      <alignment horizontal="left" vertical="center"/>
      <protection locked="0"/>
    </xf>
    <xf numFmtId="0" fontId="13" fillId="24" borderId="14" xfId="52" applyFont="1" applyFill="1" applyBorder="1" applyAlignment="1" applyProtection="1">
      <alignment horizontal="left" vertical="center"/>
      <protection locked="0"/>
    </xf>
    <xf numFmtId="0" fontId="16" fillId="30" borderId="157" xfId="52" applyFont="1" applyFill="1" applyBorder="1" applyAlignment="1" applyProtection="1">
      <alignment horizontal="center" vertical="center" wrapText="1" shrinkToFit="1"/>
      <protection locked="0"/>
    </xf>
    <xf numFmtId="0" fontId="0" fillId="30" borderId="158" xfId="0" applyFill="1" applyBorder="1" applyAlignment="1">
      <alignment horizontal="center" vertical="center"/>
    </xf>
    <xf numFmtId="0" fontId="0" fillId="0" borderId="23" xfId="52" applyFont="1" applyFill="1" applyBorder="1" applyAlignment="1" applyProtection="1">
      <alignment horizontal="center" vertical="center" wrapText="1"/>
      <protection locked="0"/>
    </xf>
    <xf numFmtId="0" fontId="1" fillId="0" borderId="23" xfId="52" applyFont="1" applyFill="1" applyBorder="1" applyAlignment="1" applyProtection="1">
      <alignment horizontal="center" vertical="center"/>
      <protection locked="0"/>
    </xf>
    <xf numFmtId="0" fontId="1" fillId="0" borderId="19" xfId="52" applyFont="1" applyFill="1" applyBorder="1" applyAlignment="1" applyProtection="1">
      <alignment horizontal="center" vertical="center" wrapText="1"/>
      <protection locked="0"/>
    </xf>
    <xf numFmtId="0" fontId="1" fillId="0" borderId="19" xfId="52" applyFont="1" applyFill="1" applyBorder="1" applyAlignment="1" applyProtection="1">
      <alignment horizontal="center" vertical="center"/>
      <protection locked="0"/>
    </xf>
    <xf numFmtId="0" fontId="13" fillId="33" borderId="15" xfId="52" applyFont="1" applyFill="1" applyBorder="1" applyAlignment="1" applyProtection="1">
      <alignment horizontal="center" vertical="center" textRotation="255"/>
      <protection locked="0"/>
    </xf>
    <xf numFmtId="0" fontId="13" fillId="26" borderId="18" xfId="52" applyFont="1" applyFill="1" applyBorder="1" applyAlignment="1" applyProtection="1">
      <alignment horizontal="center" vertical="center" textRotation="255"/>
      <protection locked="0"/>
    </xf>
    <xf numFmtId="0" fontId="13" fillId="26" borderId="22" xfId="52" applyFont="1" applyFill="1" applyBorder="1" applyAlignment="1" applyProtection="1">
      <alignment horizontal="center" vertical="center" textRotation="255"/>
      <protection locked="0"/>
    </xf>
    <xf numFmtId="0" fontId="13" fillId="26" borderId="21" xfId="52" applyFont="1" applyFill="1" applyBorder="1" applyAlignment="1" applyProtection="1">
      <alignment horizontal="center" vertical="center" textRotation="255"/>
      <protection locked="0"/>
    </xf>
    <xf numFmtId="0" fontId="13" fillId="24" borderId="18" xfId="52" applyFont="1" applyFill="1" applyBorder="1" applyAlignment="1" applyProtection="1">
      <alignment horizontal="left" vertical="center"/>
      <protection locked="0"/>
    </xf>
    <xf numFmtId="0" fontId="13" fillId="24" borderId="10" xfId="52" applyFont="1" applyFill="1" applyBorder="1" applyAlignment="1" applyProtection="1">
      <alignment horizontal="left" vertical="center"/>
      <protection locked="0"/>
    </xf>
    <xf numFmtId="0" fontId="13" fillId="24" borderId="22" xfId="52" applyFont="1" applyFill="1" applyBorder="1" applyAlignment="1" applyProtection="1">
      <alignment horizontal="left" vertical="center"/>
      <protection locked="0"/>
    </xf>
    <xf numFmtId="0" fontId="13" fillId="24" borderId="21" xfId="52" applyFont="1" applyFill="1" applyBorder="1" applyAlignment="1" applyProtection="1">
      <alignment horizontal="left" vertical="center"/>
      <protection locked="0"/>
    </xf>
    <xf numFmtId="0" fontId="29" fillId="24" borderId="18" xfId="52" applyFont="1" applyFill="1" applyBorder="1" applyAlignment="1" applyProtection="1">
      <alignment horizontal="left" vertical="center"/>
      <protection locked="0"/>
    </xf>
    <xf numFmtId="0" fontId="29" fillId="24" borderId="10" xfId="52" applyFont="1" applyFill="1" applyBorder="1" applyAlignment="1" applyProtection="1">
      <alignment horizontal="left" vertical="center"/>
      <protection locked="0"/>
    </xf>
    <xf numFmtId="0" fontId="29" fillId="24" borderId="22" xfId="52" applyFont="1" applyFill="1" applyBorder="1" applyAlignment="1" applyProtection="1">
      <alignment horizontal="left" vertical="center"/>
      <protection locked="0"/>
    </xf>
    <xf numFmtId="0" fontId="29" fillId="24" borderId="21" xfId="52" applyFont="1" applyFill="1" applyBorder="1" applyAlignment="1" applyProtection="1">
      <alignment horizontal="left" vertical="center"/>
      <protection locked="0"/>
    </xf>
    <xf numFmtId="0" fontId="73" fillId="0" borderId="0" xfId="52" applyFont="1" applyFill="1" applyBorder="1" applyAlignment="1" applyProtection="1">
      <alignment horizontal="center" vertical="center"/>
      <protection locked="0"/>
    </xf>
    <xf numFmtId="0" fontId="73" fillId="0" borderId="0" xfId="52" applyFont="1" applyFill="1" applyAlignment="1" applyProtection="1">
      <alignment horizontal="center" vertical="center"/>
      <protection locked="0"/>
    </xf>
    <xf numFmtId="0" fontId="13" fillId="0" borderId="18" xfId="52" applyFont="1" applyFill="1" applyBorder="1" applyAlignment="1" applyProtection="1">
      <alignment horizontal="left" vertical="center"/>
      <protection locked="0"/>
    </xf>
    <xf numFmtId="0" fontId="13" fillId="0" borderId="10" xfId="52" applyFont="1" applyFill="1" applyBorder="1" applyAlignment="1" applyProtection="1">
      <alignment horizontal="left" vertical="center"/>
      <protection locked="0"/>
    </xf>
    <xf numFmtId="0" fontId="13" fillId="0" borderId="22" xfId="52" applyFont="1" applyFill="1" applyBorder="1" applyAlignment="1" applyProtection="1">
      <alignment horizontal="left" vertical="center"/>
      <protection locked="0"/>
    </xf>
    <xf numFmtId="0" fontId="13" fillId="0" borderId="21" xfId="52" applyFont="1" applyFill="1" applyBorder="1" applyAlignment="1" applyProtection="1">
      <alignment horizontal="left" vertical="center"/>
      <protection locked="0"/>
    </xf>
    <xf numFmtId="0" fontId="29" fillId="0" borderId="18" xfId="52" applyFont="1" applyFill="1" applyBorder="1" applyAlignment="1" applyProtection="1">
      <alignment horizontal="left" vertical="center"/>
      <protection locked="0"/>
    </xf>
    <xf numFmtId="0" fontId="29" fillId="0" borderId="10" xfId="52" applyFont="1" applyFill="1" applyBorder="1" applyAlignment="1" applyProtection="1">
      <alignment horizontal="left" vertical="center"/>
      <protection locked="0"/>
    </xf>
    <xf numFmtId="0" fontId="29" fillId="0" borderId="22" xfId="52" applyFont="1" applyFill="1" applyBorder="1" applyAlignment="1" applyProtection="1">
      <alignment horizontal="left" vertical="center"/>
      <protection locked="0"/>
    </xf>
    <xf numFmtId="0" fontId="29" fillId="0" borderId="21" xfId="52" applyFont="1" applyFill="1" applyBorder="1" applyAlignment="1" applyProtection="1">
      <alignment horizontal="left" vertical="center"/>
      <protection locked="0"/>
    </xf>
    <xf numFmtId="0" fontId="24" fillId="0" borderId="11" xfId="52" applyFont="1" applyFill="1" applyBorder="1" applyAlignment="1" applyProtection="1">
      <alignment horizontal="center" vertical="center" textRotation="255" wrapText="1"/>
      <protection locked="0"/>
    </xf>
    <xf numFmtId="0" fontId="24" fillId="0" borderId="11" xfId="52" applyFont="1" applyFill="1" applyBorder="1" applyAlignment="1" applyProtection="1">
      <alignment horizontal="center" vertical="center" textRotation="255"/>
      <protection locked="0"/>
    </xf>
    <xf numFmtId="0" fontId="72" fillId="0" borderId="0" xfId="52" applyFont="1" applyFill="1" applyBorder="1" applyAlignment="1" applyProtection="1">
      <alignment horizontal="center" vertical="center"/>
      <protection locked="0"/>
    </xf>
    <xf numFmtId="0" fontId="24" fillId="27" borderId="18" xfId="52" applyFont="1" applyFill="1" applyBorder="1" applyAlignment="1" applyProtection="1">
      <alignment horizontal="center" vertical="center" textRotation="255"/>
      <protection locked="0"/>
    </xf>
    <xf numFmtId="0" fontId="24" fillId="27" borderId="22" xfId="52" applyFont="1" applyFill="1" applyBorder="1" applyAlignment="1" applyProtection="1">
      <alignment horizontal="center" vertical="center" textRotation="255"/>
      <protection locked="0"/>
    </xf>
    <xf numFmtId="0" fontId="24" fillId="27" borderId="21" xfId="52" applyFont="1" applyFill="1" applyBorder="1" applyAlignment="1" applyProtection="1">
      <alignment horizontal="center" vertical="center" textRotation="255"/>
      <protection locked="0"/>
    </xf>
    <xf numFmtId="0" fontId="24" fillId="27" borderId="15" xfId="52" applyFont="1" applyFill="1" applyBorder="1" applyAlignment="1" applyProtection="1">
      <alignment horizontal="center" vertical="center"/>
      <protection locked="0"/>
    </xf>
    <xf numFmtId="0" fontId="24" fillId="27" borderId="19" xfId="52" applyFont="1" applyFill="1" applyBorder="1" applyAlignment="1" applyProtection="1">
      <alignment horizontal="center" vertical="center"/>
      <protection locked="0"/>
    </xf>
    <xf numFmtId="0" fontId="24" fillId="27" borderId="19" xfId="52" applyFont="1" applyFill="1" applyBorder="1" applyAlignment="1" applyProtection="1">
      <alignment horizontal="left" vertical="center"/>
      <protection locked="0"/>
    </xf>
    <xf numFmtId="0" fontId="24" fillId="27" borderId="40" xfId="52" applyFont="1" applyFill="1" applyBorder="1" applyAlignment="1" applyProtection="1">
      <alignment horizontal="left" vertical="center"/>
      <protection locked="0"/>
    </xf>
    <xf numFmtId="0" fontId="24" fillId="27" borderId="138" xfId="52" applyFont="1" applyFill="1" applyBorder="1" applyAlignment="1" applyProtection="1">
      <alignment horizontal="center" vertical="center" textRotation="255"/>
      <protection locked="0"/>
    </xf>
    <xf numFmtId="0" fontId="24" fillId="27" borderId="112" xfId="52" applyFont="1" applyFill="1" applyBorder="1" applyAlignment="1" applyProtection="1">
      <alignment horizontal="center" vertical="center" textRotation="255"/>
      <protection locked="0"/>
    </xf>
    <xf numFmtId="0" fontId="24" fillId="27" borderId="114" xfId="52" applyFont="1" applyFill="1" applyBorder="1" applyAlignment="1" applyProtection="1">
      <alignment horizontal="center" vertical="center" textRotation="255"/>
      <protection locked="0"/>
    </xf>
    <xf numFmtId="0" fontId="13" fillId="27" borderId="19" xfId="52" applyFont="1" applyFill="1" applyBorder="1" applyAlignment="1" applyProtection="1">
      <alignment horizontal="center" vertical="center" shrinkToFit="1"/>
      <protection locked="0"/>
    </xf>
    <xf numFmtId="0" fontId="13" fillId="27" borderId="40" xfId="52" applyFont="1" applyFill="1" applyBorder="1" applyAlignment="1" applyProtection="1">
      <alignment horizontal="center" vertical="center" shrinkToFit="1"/>
      <protection locked="0"/>
    </xf>
    <xf numFmtId="0" fontId="13" fillId="27" borderId="23" xfId="52" applyFont="1" applyFill="1" applyBorder="1" applyAlignment="1" applyProtection="1">
      <alignment horizontal="center" vertical="center" shrinkToFit="1"/>
      <protection locked="0"/>
    </xf>
    <xf numFmtId="0" fontId="13" fillId="0" borderId="13" xfId="52" applyFont="1" applyFill="1" applyBorder="1" applyAlignment="1" applyProtection="1">
      <alignment horizontal="left" vertical="center"/>
      <protection locked="0"/>
    </xf>
    <xf numFmtId="0" fontId="13" fillId="0" borderId="12" xfId="52" applyFont="1" applyFill="1" applyBorder="1" applyAlignment="1" applyProtection="1">
      <alignment horizontal="left" vertical="center"/>
      <protection locked="0"/>
    </xf>
    <xf numFmtId="0" fontId="13" fillId="0" borderId="14" xfId="52" applyFont="1" applyFill="1" applyBorder="1" applyAlignment="1" applyProtection="1">
      <alignment horizontal="left" vertical="center"/>
      <protection locked="0"/>
    </xf>
    <xf numFmtId="0" fontId="24" fillId="26" borderId="41" xfId="52" applyFont="1" applyFill="1" applyBorder="1" applyAlignment="1" applyProtection="1">
      <alignment horizontal="center" vertical="center"/>
      <protection locked="0"/>
    </xf>
    <xf numFmtId="0" fontId="24" fillId="26" borderId="66" xfId="52" applyFont="1" applyFill="1" applyBorder="1" applyAlignment="1" applyProtection="1">
      <alignment horizontal="center" vertical="center"/>
      <protection locked="0"/>
    </xf>
    <xf numFmtId="0" fontId="24" fillId="26" borderId="43" xfId="52" applyFont="1" applyFill="1" applyBorder="1" applyAlignment="1" applyProtection="1">
      <alignment horizontal="center" vertical="center"/>
      <protection locked="0"/>
    </xf>
    <xf numFmtId="0" fontId="74" fillId="27" borderId="0" xfId="52" applyFont="1" applyFill="1" applyAlignment="1" applyProtection="1">
      <alignment horizontal="center" vertical="center"/>
      <protection locked="0"/>
    </xf>
    <xf numFmtId="0" fontId="24" fillId="27" borderId="0" xfId="52" quotePrefix="1" applyNumberFormat="1" applyFont="1" applyFill="1" applyAlignment="1" applyProtection="1">
      <alignment horizontal="center"/>
      <protection locked="0"/>
    </xf>
    <xf numFmtId="0" fontId="13" fillId="27" borderId="0" xfId="52" applyNumberFormat="1" applyFont="1" applyFill="1" applyAlignment="1" applyProtection="1">
      <alignment horizontal="left"/>
      <protection locked="0"/>
    </xf>
    <xf numFmtId="0" fontId="13" fillId="27" borderId="0" xfId="52" quotePrefix="1" applyNumberFormat="1" applyFont="1" applyFill="1" applyAlignment="1" applyProtection="1">
      <alignment horizontal="left"/>
      <protection locked="0"/>
    </xf>
    <xf numFmtId="0" fontId="24" fillId="27" borderId="138" xfId="52" applyFont="1" applyFill="1" applyBorder="1" applyAlignment="1" applyProtection="1">
      <alignment horizontal="center" vertical="center" textRotation="255" wrapText="1"/>
      <protection locked="0"/>
    </xf>
    <xf numFmtId="0" fontId="24" fillId="27" borderId="112" xfId="52" applyFont="1" applyFill="1" applyBorder="1" applyAlignment="1" applyProtection="1">
      <alignment horizontal="center" vertical="center" textRotation="255" wrapText="1"/>
      <protection locked="0"/>
    </xf>
    <xf numFmtId="0" fontId="24" fillId="27" borderId="114" xfId="52" applyFont="1" applyFill="1" applyBorder="1" applyAlignment="1" applyProtection="1">
      <alignment horizontal="center" vertical="center" textRotation="255" wrapText="1"/>
      <protection locked="0"/>
    </xf>
    <xf numFmtId="0" fontId="24" fillId="27" borderId="121" xfId="52" applyFont="1" applyFill="1" applyBorder="1" applyAlignment="1" applyProtection="1">
      <alignment horizontal="center" vertical="center"/>
      <protection locked="0"/>
    </xf>
    <xf numFmtId="0" fontId="24" fillId="27" borderId="29" xfId="52" applyFont="1" applyFill="1" applyBorder="1" applyAlignment="1" applyProtection="1">
      <alignment horizontal="center" vertical="center"/>
      <protection locked="0"/>
    </xf>
    <xf numFmtId="0" fontId="24" fillId="27" borderId="148" xfId="52" applyFont="1" applyFill="1" applyBorder="1" applyAlignment="1" applyProtection="1">
      <alignment horizontal="center" vertical="center"/>
      <protection locked="0"/>
    </xf>
    <xf numFmtId="0" fontId="24" fillId="27" borderId="10" xfId="52" applyFont="1" applyFill="1" applyBorder="1" applyAlignment="1" applyProtection="1">
      <alignment horizontal="center" vertical="center"/>
      <protection locked="0"/>
    </xf>
    <xf numFmtId="0" fontId="24" fillId="27" borderId="0" xfId="52" applyFont="1" applyFill="1" applyBorder="1" applyAlignment="1" applyProtection="1">
      <alignment horizontal="center" vertical="center"/>
      <protection locked="0"/>
    </xf>
    <xf numFmtId="0" fontId="24" fillId="27" borderId="11" xfId="52" applyFont="1" applyFill="1" applyBorder="1" applyAlignment="1" applyProtection="1">
      <alignment horizontal="center" vertical="center"/>
      <protection locked="0"/>
    </xf>
    <xf numFmtId="0" fontId="24" fillId="27" borderId="28" xfId="52" applyFont="1" applyFill="1" applyBorder="1" applyAlignment="1" applyProtection="1">
      <alignment horizontal="center" vertical="center"/>
      <protection locked="0"/>
    </xf>
    <xf numFmtId="0" fontId="24" fillId="27" borderId="92" xfId="52" applyFont="1" applyFill="1" applyBorder="1" applyAlignment="1" applyProtection="1">
      <alignment horizontal="center" vertical="center"/>
      <protection locked="0"/>
    </xf>
    <xf numFmtId="0" fontId="24" fillId="27" borderId="115" xfId="52" applyFont="1" applyFill="1" applyBorder="1" applyAlignment="1" applyProtection="1">
      <alignment horizontal="center" vertical="center"/>
      <protection locked="0"/>
    </xf>
    <xf numFmtId="0" fontId="24" fillId="27" borderId="40" xfId="52" applyFont="1" applyFill="1" applyBorder="1" applyAlignment="1" applyProtection="1">
      <alignment horizontal="center" vertical="center"/>
      <protection locked="0"/>
    </xf>
    <xf numFmtId="0" fontId="24" fillId="27" borderId="23" xfId="52" applyFont="1" applyFill="1" applyBorder="1" applyAlignment="1" applyProtection="1">
      <alignment horizontal="center" vertical="center"/>
      <protection locked="0"/>
    </xf>
    <xf numFmtId="0" fontId="24" fillId="27" borderId="13" xfId="52" applyFont="1" applyFill="1" applyBorder="1" applyAlignment="1" applyProtection="1">
      <alignment horizontal="center" vertical="center"/>
      <protection locked="0"/>
    </xf>
    <xf numFmtId="0" fontId="24" fillId="27" borderId="12" xfId="52" applyFont="1" applyFill="1" applyBorder="1" applyAlignment="1" applyProtection="1">
      <alignment horizontal="center" vertical="center"/>
      <protection locked="0"/>
    </xf>
    <xf numFmtId="0" fontId="24" fillId="27" borderId="14" xfId="52" applyFont="1" applyFill="1" applyBorder="1" applyAlignment="1" applyProtection="1">
      <alignment horizontal="center" vertical="center"/>
      <protection locked="0"/>
    </xf>
    <xf numFmtId="0" fontId="13" fillId="0" borderId="0" xfId="52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>
      <alignment horizontal="left" vertical="center"/>
    </xf>
    <xf numFmtId="0" fontId="8" fillId="24" borderId="19" xfId="52" applyFont="1" applyFill="1" applyBorder="1" applyAlignment="1" applyProtection="1">
      <alignment horizontal="center" vertical="center"/>
      <protection locked="0"/>
    </xf>
    <xf numFmtId="0" fontId="8" fillId="24" borderId="40" xfId="52" applyFont="1" applyFill="1" applyBorder="1" applyAlignment="1" applyProtection="1">
      <alignment horizontal="center" vertical="center"/>
      <protection locked="0"/>
    </xf>
    <xf numFmtId="0" fontId="8" fillId="24" borderId="23" xfId="52" applyFont="1" applyFill="1" applyBorder="1" applyAlignment="1" applyProtection="1">
      <alignment horizontal="center" vertical="center"/>
      <protection locked="0"/>
    </xf>
    <xf numFmtId="0" fontId="8" fillId="24" borderId="53" xfId="52" applyFont="1" applyFill="1" applyBorder="1" applyAlignment="1" applyProtection="1">
      <alignment horizontal="center" vertical="center"/>
      <protection locked="0"/>
    </xf>
    <xf numFmtId="0" fontId="8" fillId="36" borderId="107" xfId="52" applyFont="1" applyFill="1" applyBorder="1" applyAlignment="1" applyProtection="1">
      <alignment horizontal="center" vertical="center"/>
      <protection locked="0"/>
    </xf>
    <xf numFmtId="0" fontId="0" fillId="36" borderId="40" xfId="0" applyFill="1" applyBorder="1" applyAlignment="1">
      <alignment horizontal="center" vertical="center"/>
    </xf>
    <xf numFmtId="0" fontId="0" fillId="36" borderId="23" xfId="0" applyFill="1" applyBorder="1" applyAlignment="1">
      <alignment horizontal="center" vertical="center"/>
    </xf>
    <xf numFmtId="177" fontId="102" fillId="0" borderId="107" xfId="52" applyNumberFormat="1" applyFont="1" applyFill="1" applyBorder="1" applyAlignment="1" applyProtection="1">
      <alignment vertical="center"/>
      <protection locked="0"/>
    </xf>
    <xf numFmtId="177" fontId="102" fillId="0" borderId="40" xfId="52" applyNumberFormat="1" applyFont="1" applyFill="1" applyBorder="1" applyAlignment="1" applyProtection="1">
      <alignment vertical="center"/>
      <protection locked="0"/>
    </xf>
    <xf numFmtId="177" fontId="13" fillId="0" borderId="100" xfId="52" applyNumberFormat="1" applyFont="1" applyFill="1" applyBorder="1" applyAlignment="1" applyProtection="1">
      <alignment horizontal="center" vertical="center"/>
      <protection locked="0"/>
    </xf>
    <xf numFmtId="177" fontId="13" fillId="0" borderId="29" xfId="52" applyNumberFormat="1" applyFont="1" applyFill="1" applyBorder="1" applyAlignment="1" applyProtection="1">
      <alignment horizontal="center" vertical="center"/>
      <protection locked="0"/>
    </xf>
    <xf numFmtId="177" fontId="13" fillId="0" borderId="139" xfId="52" applyNumberFormat="1" applyFont="1" applyFill="1" applyBorder="1" applyAlignment="1" applyProtection="1">
      <alignment horizontal="center" vertical="center"/>
      <protection locked="0"/>
    </xf>
    <xf numFmtId="177" fontId="13" fillId="0" borderId="107" xfId="52" applyNumberFormat="1" applyFont="1" applyFill="1" applyBorder="1" applyAlignment="1" applyProtection="1">
      <alignment horizontal="center" vertical="center"/>
      <protection locked="0"/>
    </xf>
    <xf numFmtId="177" fontId="13" fillId="0" borderId="23" xfId="52" applyNumberFormat="1" applyFont="1" applyFill="1" applyBorder="1" applyAlignment="1" applyProtection="1">
      <alignment horizontal="center" vertical="center"/>
      <protection locked="0"/>
    </xf>
    <xf numFmtId="177" fontId="102" fillId="0" borderId="38" xfId="52" applyNumberFormat="1" applyFont="1" applyFill="1" applyBorder="1" applyAlignment="1" applyProtection="1">
      <alignment horizontal="center" vertical="center"/>
      <protection locked="0"/>
    </xf>
    <xf numFmtId="177" fontId="102" fillId="0" borderId="148" xfId="52" applyNumberFormat="1" applyFont="1" applyFill="1" applyBorder="1" applyAlignment="1" applyProtection="1">
      <alignment horizontal="center" vertical="center"/>
      <protection locked="0"/>
    </xf>
    <xf numFmtId="177" fontId="102" fillId="0" borderId="221" xfId="52" applyNumberFormat="1" applyFont="1" applyFill="1" applyBorder="1" applyAlignment="1" applyProtection="1">
      <alignment horizontal="center" vertical="center"/>
      <protection locked="0"/>
    </xf>
    <xf numFmtId="177" fontId="102" fillId="0" borderId="66" xfId="52" applyNumberFormat="1" applyFont="1" applyFill="1" applyBorder="1" applyAlignment="1" applyProtection="1">
      <alignment horizontal="center" vertical="center"/>
      <protection locked="0"/>
    </xf>
    <xf numFmtId="177" fontId="102" fillId="0" borderId="43" xfId="52" applyNumberFormat="1" applyFont="1" applyFill="1" applyBorder="1" applyAlignment="1" applyProtection="1">
      <alignment horizontal="center" vertical="center"/>
      <protection locked="0"/>
    </xf>
    <xf numFmtId="177" fontId="102" fillId="0" borderId="249" xfId="52" applyNumberFormat="1" applyFont="1" applyFill="1" applyBorder="1" applyAlignment="1" applyProtection="1">
      <alignment horizontal="center" vertical="center"/>
      <protection locked="0"/>
    </xf>
    <xf numFmtId="0" fontId="84" fillId="0" borderId="0" xfId="52" applyFont="1" applyAlignment="1" applyProtection="1">
      <alignment horizontal="center" vertical="center"/>
      <protection locked="0"/>
    </xf>
    <xf numFmtId="0" fontId="8" fillId="0" borderId="0" xfId="52" applyFont="1" applyAlignment="1" applyProtection="1">
      <alignment horizontal="center" vertical="center"/>
      <protection locked="0"/>
    </xf>
    <xf numFmtId="0" fontId="1" fillId="0" borderId="243" xfId="53" applyNumberFormat="1" applyFont="1" applyFill="1" applyBorder="1" applyAlignment="1" applyProtection="1">
      <alignment horizontal="left" vertical="center"/>
      <protection locked="0"/>
    </xf>
    <xf numFmtId="0" fontId="0" fillId="0" borderId="250" xfId="0" applyFill="1" applyBorder="1" applyAlignment="1"/>
    <xf numFmtId="0" fontId="0" fillId="0" borderId="251" xfId="0" applyFill="1" applyBorder="1" applyAlignment="1"/>
    <xf numFmtId="0" fontId="0" fillId="0" borderId="252" xfId="0" applyFill="1" applyBorder="1" applyAlignment="1"/>
    <xf numFmtId="0" fontId="0" fillId="0" borderId="245" xfId="0" applyFill="1" applyBorder="1" applyAlignment="1"/>
    <xf numFmtId="0" fontId="0" fillId="0" borderId="253" xfId="0" applyFill="1" applyBorder="1" applyAlignment="1"/>
    <xf numFmtId="0" fontId="0" fillId="0" borderId="70" xfId="0" applyFill="1" applyBorder="1" applyAlignment="1">
      <alignment horizontal="center"/>
    </xf>
    <xf numFmtId="0" fontId="0" fillId="0" borderId="254" xfId="0" applyBorder="1" applyAlignment="1">
      <alignment horizontal="center"/>
    </xf>
    <xf numFmtId="0" fontId="0" fillId="0" borderId="255" xfId="0" applyBorder="1" applyAlignment="1">
      <alignment horizontal="center"/>
    </xf>
    <xf numFmtId="49" fontId="13" fillId="39" borderId="70" xfId="53" applyNumberFormat="1" applyFont="1" applyFill="1" applyBorder="1" applyAlignment="1" applyProtection="1">
      <alignment horizontal="center" vertical="center"/>
      <protection locked="0"/>
    </xf>
    <xf numFmtId="49" fontId="13" fillId="39" borderId="188" xfId="53" quotePrefix="1" applyNumberFormat="1" applyFont="1" applyFill="1" applyBorder="1" applyAlignment="1" applyProtection="1">
      <alignment horizontal="center" vertical="center"/>
      <protection locked="0"/>
    </xf>
    <xf numFmtId="0" fontId="1" fillId="32" borderId="71" xfId="53" applyFont="1" applyFill="1" applyBorder="1" applyAlignment="1" applyProtection="1">
      <alignment horizontal="center" vertical="top" textRotation="255" wrapText="1"/>
      <protection locked="0"/>
    </xf>
    <xf numFmtId="0" fontId="1" fillId="32" borderId="72" xfId="53" applyFont="1" applyFill="1" applyBorder="1" applyAlignment="1" applyProtection="1">
      <alignment horizontal="center" vertical="top" textRotation="255" wrapText="1"/>
      <protection locked="0"/>
    </xf>
    <xf numFmtId="0" fontId="210" fillId="32" borderId="77" xfId="53" applyFont="1" applyFill="1" applyBorder="1" applyAlignment="1" applyProtection="1">
      <alignment horizontal="center" vertical="center" wrapText="1"/>
      <protection locked="0"/>
    </xf>
    <xf numFmtId="0" fontId="210" fillId="32" borderId="201" xfId="53" applyFont="1" applyFill="1" applyBorder="1" applyAlignment="1" applyProtection="1">
      <alignment horizontal="center" vertical="center" wrapText="1"/>
      <protection locked="0"/>
    </xf>
    <xf numFmtId="0" fontId="228" fillId="32" borderId="98" xfId="53" applyFont="1" applyFill="1" applyBorder="1" applyAlignment="1" applyProtection="1">
      <alignment horizontal="center" vertical="center" wrapText="1"/>
      <protection locked="0"/>
    </xf>
    <xf numFmtId="0" fontId="228" fillId="32" borderId="183" xfId="53" applyFont="1" applyFill="1" applyBorder="1" applyAlignment="1" applyProtection="1">
      <alignment horizontal="center" vertical="center" wrapText="1"/>
      <protection locked="0"/>
    </xf>
    <xf numFmtId="0" fontId="22" fillId="0" borderId="83" xfId="53" applyFont="1" applyFill="1" applyBorder="1" applyAlignment="1" applyProtection="1">
      <alignment horizontal="center" vertical="center" shrinkToFit="1"/>
      <protection locked="0"/>
    </xf>
    <xf numFmtId="0" fontId="22" fillId="0" borderId="215" xfId="53" applyFont="1" applyFill="1" applyBorder="1" applyAlignment="1" applyProtection="1">
      <alignment horizontal="center" vertical="center" shrinkToFit="1"/>
      <protection locked="0"/>
    </xf>
    <xf numFmtId="0" fontId="15" fillId="0" borderId="83" xfId="53" applyFont="1" applyFill="1" applyBorder="1" applyAlignment="1" applyProtection="1">
      <alignment horizontal="center" vertical="center"/>
      <protection locked="0"/>
    </xf>
    <xf numFmtId="0" fontId="15" fillId="0" borderId="215" xfId="53" applyFont="1" applyFill="1" applyBorder="1" applyAlignment="1" applyProtection="1">
      <alignment horizontal="center" vertical="center"/>
      <protection locked="0"/>
    </xf>
    <xf numFmtId="0" fontId="26" fillId="25" borderId="71" xfId="53" applyFont="1" applyFill="1" applyBorder="1" applyAlignment="1" applyProtection="1">
      <alignment horizontal="center" vertical="center"/>
      <protection locked="0"/>
    </xf>
    <xf numFmtId="0" fontId="26" fillId="25" borderId="72" xfId="53" applyFont="1" applyFill="1" applyBorder="1" applyAlignment="1" applyProtection="1">
      <alignment horizontal="center" vertical="center"/>
      <protection locked="0"/>
    </xf>
    <xf numFmtId="0" fontId="26" fillId="34" borderId="98" xfId="53" applyFont="1" applyFill="1" applyBorder="1" applyAlignment="1" applyProtection="1">
      <alignment horizontal="center" vertical="center"/>
      <protection locked="0"/>
    </xf>
    <xf numFmtId="0" fontId="26" fillId="34" borderId="183" xfId="53" applyFont="1" applyFill="1" applyBorder="1" applyAlignment="1" applyProtection="1">
      <alignment horizontal="center" vertical="center"/>
      <protection locked="0"/>
    </xf>
    <xf numFmtId="0" fontId="26" fillId="33" borderId="13" xfId="53" applyFont="1" applyFill="1" applyBorder="1" applyAlignment="1" applyProtection="1">
      <alignment horizontal="center" vertical="center"/>
      <protection locked="0"/>
    </xf>
    <xf numFmtId="0" fontId="26" fillId="33" borderId="14" xfId="53" applyFont="1" applyFill="1" applyBorder="1" applyAlignment="1" applyProtection="1">
      <alignment horizontal="center" vertical="center"/>
      <protection locked="0"/>
    </xf>
    <xf numFmtId="0" fontId="1" fillId="0" borderId="19" xfId="53" applyFont="1" applyFill="1" applyBorder="1" applyAlignment="1" applyProtection="1">
      <alignment horizontal="center" vertical="center" shrinkToFit="1"/>
      <protection locked="0"/>
    </xf>
    <xf numFmtId="0" fontId="1" fillId="0" borderId="40" xfId="53" applyFont="1" applyFill="1" applyBorder="1" applyAlignment="1" applyProtection="1">
      <alignment horizontal="center" vertical="center" shrinkToFit="1"/>
      <protection locked="0"/>
    </xf>
    <xf numFmtId="0" fontId="26" fillId="0" borderId="19" xfId="53" applyFont="1" applyFill="1" applyBorder="1" applyAlignment="1" applyProtection="1">
      <alignment horizontal="center" vertical="center"/>
      <protection locked="0"/>
    </xf>
    <xf numFmtId="0" fontId="26" fillId="0" borderId="23" xfId="53" applyFont="1" applyFill="1" applyBorder="1" applyAlignment="1" applyProtection="1">
      <alignment horizontal="center" vertical="center"/>
      <protection locked="0"/>
    </xf>
    <xf numFmtId="0" fontId="0" fillId="0" borderId="19" xfId="53" applyFont="1" applyFill="1" applyBorder="1" applyAlignment="1" applyProtection="1">
      <alignment horizontal="center" vertical="center" shrinkToFit="1"/>
      <protection locked="0"/>
    </xf>
    <xf numFmtId="0" fontId="0" fillId="0" borderId="229" xfId="53" applyFont="1" applyFill="1" applyBorder="1" applyAlignment="1" applyProtection="1">
      <alignment horizontal="center" vertical="center" shrinkToFit="1"/>
      <protection locked="0"/>
    </xf>
    <xf numFmtId="0" fontId="1" fillId="0" borderId="256" xfId="53" applyFont="1" applyFill="1" applyBorder="1" applyAlignment="1" applyProtection="1">
      <alignment horizontal="center" vertical="center" shrinkToFit="1"/>
      <protection locked="0"/>
    </xf>
    <xf numFmtId="0" fontId="26" fillId="0" borderId="229" xfId="53" applyFont="1" applyFill="1" applyBorder="1" applyAlignment="1" applyProtection="1">
      <alignment horizontal="center" vertical="center"/>
      <protection locked="0"/>
    </xf>
    <xf numFmtId="0" fontId="26" fillId="0" borderId="230" xfId="53" applyFont="1" applyFill="1" applyBorder="1" applyAlignment="1" applyProtection="1">
      <alignment horizontal="center" vertical="center"/>
      <protection locked="0"/>
    </xf>
    <xf numFmtId="0" fontId="244" fillId="0" borderId="0" xfId="0" applyFont="1" applyFill="1" applyBorder="1" applyAlignment="1">
      <alignment horizontal="right" vertical="center"/>
    </xf>
    <xf numFmtId="0" fontId="245" fillId="0" borderId="0" xfId="0" applyFont="1" applyFill="1" applyBorder="1" applyAlignment="1">
      <alignment vertical="center"/>
    </xf>
    <xf numFmtId="0" fontId="244" fillId="0" borderId="0" xfId="0" applyFont="1" applyFill="1" applyBorder="1" applyAlignment="1">
      <alignment horizontal="center" vertical="center"/>
    </xf>
    <xf numFmtId="0" fontId="244" fillId="0" borderId="0" xfId="0" quotePrefix="1" applyFont="1" applyFill="1" applyBorder="1" applyAlignment="1">
      <alignment horizontal="right" vertical="center"/>
    </xf>
    <xf numFmtId="0" fontId="24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 xr:uid="{00000000-0005-0000-0000-00001B000000}"/>
    <cellStyle name="パーセント_book1-1" xfId="29" xr:uid="{00000000-0005-0000-0000-00001C000000}"/>
    <cellStyle name="ハイパーリンク 2" xfId="30" xr:uid="{00000000-0005-0000-0000-00001D000000}"/>
    <cellStyle name="メモ" xfId="31" builtinId="10" customBuiltin="1"/>
    <cellStyle name="リンク セル" xfId="32" builtinId="24" customBuiltin="1"/>
    <cellStyle name="悪い" xfId="33" builtinId="27" customBuiltin="1"/>
    <cellStyle name="計算" xfId="34" builtinId="22" customBuiltin="1"/>
    <cellStyle name="警告文" xfId="35" builtinId="11" customBuiltin="1"/>
    <cellStyle name="桁区切り" xfId="36" builtinId="6"/>
    <cellStyle name="桁区切り 2" xfId="37" xr:uid="{00000000-0005-0000-0000-000024000000}"/>
    <cellStyle name="桁区切り_book1-1" xfId="38" xr:uid="{00000000-0005-0000-0000-000025000000}"/>
    <cellStyle name="見出し 1" xfId="39" builtinId="16" customBuiltin="1"/>
    <cellStyle name="見出し 2" xfId="40" builtinId="17" customBuiltin="1"/>
    <cellStyle name="見出し 3" xfId="41" builtinId="18" customBuiltin="1"/>
    <cellStyle name="見出し 4" xfId="42" builtinId="19" customBuiltin="1"/>
    <cellStyle name="集計" xfId="43" builtinId="25" customBuiltin="1"/>
    <cellStyle name="出力" xfId="44" builtinId="21" customBuiltin="1"/>
    <cellStyle name="説明文" xfId="45" builtinId="53" customBuiltin="1"/>
    <cellStyle name="通貨_book1-1" xfId="46" xr:uid="{00000000-0005-0000-0000-00002D000000}"/>
    <cellStyle name="入力" xfId="47" builtinId="20" customBuiltin="1"/>
    <cellStyle name="標準" xfId="0" builtinId="0"/>
    <cellStyle name="標準 2" xfId="48" xr:uid="{00000000-0005-0000-0000-000030000000}"/>
    <cellStyle name="標準 3" xfId="49" xr:uid="{00000000-0005-0000-0000-000031000000}"/>
    <cellStyle name="標準_【P08～P13】名簿、地区・支部行事案内P8～P13" xfId="50" xr:uid="{00000000-0005-0000-0000-000032000000}"/>
    <cellStyle name="標準_⑪　16 H16年　地区役員役割分担_2007(H19)年度QCC静岡地区方針(案)廣住_06x26" xfId="51" xr:uid="{00000000-0005-0000-0000-000033000000}"/>
    <cellStyle name="標準_book1-1" xfId="52" xr:uid="{00000000-0005-0000-0000-000034000000}"/>
    <cellStyle name="標準_book1-1_【議題08】2010年度P22役割分担表10③" xfId="53" xr:uid="{00000000-0005-0000-0000-000035000000}"/>
    <cellStyle name="良い" xfId="5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146050</xdr:colOff>
      <xdr:row>7</xdr:row>
      <xdr:rowOff>114302</xdr:rowOff>
    </xdr:from>
    <xdr:ext cx="10093325" cy="179069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Grp="1" noChangeArrowheads="1"/>
        </xdr:cNvSpPr>
      </xdr:nvSpPr>
      <xdr:spPr bwMode="auto">
        <a:xfrm>
          <a:off x="146050" y="1314452"/>
          <a:ext cx="10093325" cy="179069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CCFF" mc:Ignorable="a14" a14:legacySpreadsheetColorIndex="31"/>
        </a:solidFill>
        <a:ln>
          <a:noFill/>
        </a:ln>
        <a:effectLst>
          <a:outerShdw dist="107763" dir="18900000" algn="ctr" rotWithShape="0">
            <a:srgbClr val="808080"/>
          </a:outer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0000" tIns="82800" rIns="90000" bIns="82800" anchor="ctr" upright="1">
          <a:noAutofit/>
        </a:bodyPr>
        <a:lstStyle/>
        <a:p>
          <a:pPr algn="l" rtl="0">
            <a:lnSpc>
              <a:spcPts val="3900"/>
            </a:lnSpc>
            <a:defRPr sz="1000"/>
          </a:pPr>
          <a:r>
            <a:rPr lang="ja-JP" altLang="en-US" sz="3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２０１７年度</a:t>
          </a:r>
          <a:r>
            <a:rPr lang="ja-JP" altLang="en-US" sz="2400" b="1" i="0" u="none" strike="noStrike" baseline="0">
              <a:solidFill>
                <a:srgbClr val="000000"/>
              </a:solidFill>
              <a:latin typeface="ＤＦＰ特太ゴシック体"/>
              <a:ea typeface="ＭＳ Ｐゴシック"/>
            </a:rPr>
            <a:t>(</a:t>
          </a: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平成２９年度</a:t>
          </a:r>
          <a:r>
            <a:rPr lang="ja-JP" altLang="en-US" sz="2400" b="1" i="0" u="none" strike="noStrike" baseline="0">
              <a:solidFill>
                <a:srgbClr val="000000"/>
              </a:solidFill>
              <a:latin typeface="ＤＦＰ特太ゴシック体"/>
              <a:ea typeface="ＭＳ Ｐゴシック"/>
            </a:rPr>
            <a:t>) </a:t>
          </a:r>
          <a:endParaRPr lang="ja-JP" altLang="en-US" sz="4000" b="1" i="0" u="none" strike="noStrike" baseline="0">
            <a:solidFill>
              <a:srgbClr val="000000"/>
            </a:solidFill>
            <a:latin typeface="ＤＦＰ特太ゴシック体"/>
            <a:ea typeface="ＭＳ Ｐゴシック"/>
          </a:endParaRPr>
        </a:p>
        <a:p>
          <a:pPr algn="l" rtl="0">
            <a:lnSpc>
              <a:spcPts val="4500"/>
            </a:lnSpc>
            <a:defRPr sz="1000"/>
          </a:pPr>
          <a:r>
            <a:rPr lang="ja-JP" altLang="en-US" sz="3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ＱＣサークル東海支部 静岡地区</a:t>
          </a:r>
          <a:r>
            <a:rPr lang="ja-JP" altLang="en-US" sz="3600" b="1" i="0" u="none" strike="noStrike" baseline="0">
              <a:solidFill>
                <a:srgbClr val="000000"/>
              </a:solidFill>
              <a:latin typeface="ＤＦＰ特太ゴシック体"/>
              <a:ea typeface="ＭＳ Ｐゴシック"/>
            </a:rPr>
            <a:t> </a:t>
          </a:r>
          <a:r>
            <a:rPr lang="ja-JP" altLang="en-US" sz="3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展開方針</a:t>
          </a:r>
          <a:r>
            <a:rPr lang="ja-JP" altLang="en-US" sz="3600" b="1" i="0" u="none" strike="noStrike" baseline="0">
              <a:solidFill>
                <a:srgbClr val="000000"/>
              </a:solidFill>
              <a:latin typeface="ＤＦＰ特太ゴシック体"/>
              <a:ea typeface="ＭＳ Ｐゴシック"/>
            </a:rPr>
            <a:t> 　</a:t>
          </a:r>
          <a:endParaRPr lang="ja-JP" altLang="en-US" sz="3600" b="1" i="0" u="none" strike="noStrike" baseline="0">
            <a:solidFill>
              <a:srgbClr val="000000"/>
            </a:solidFill>
            <a:latin typeface="ＤＦＰ特太ゴシック体"/>
          </a:endParaRPr>
        </a:p>
      </xdr:txBody>
    </xdr:sp>
    <xdr:clientData/>
  </xdr:oneCellAnchor>
  <xdr:oneCellAnchor>
    <xdr:from>
      <xdr:col>3</xdr:col>
      <xdr:colOff>657225</xdr:colOff>
      <xdr:row>20</xdr:row>
      <xdr:rowOff>76199</xdr:rowOff>
    </xdr:from>
    <xdr:ext cx="5514975" cy="2095501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Grp="1" noChangeArrowheads="1"/>
        </xdr:cNvSpPr>
      </xdr:nvSpPr>
      <xdr:spPr bwMode="auto">
        <a:xfrm>
          <a:off x="3105150" y="3505199"/>
          <a:ext cx="5514975" cy="20955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CCFF" mc:Ignorable="a14" a14:legacySpreadsheetColorIndex="31"/>
        </a:solidFill>
        <a:ln>
          <a:noFill/>
        </a:ln>
        <a:effectLst>
          <a:outerShdw dist="107763" dir="18900000" algn="ctr" rotWithShape="0">
            <a:srgbClr val="808080"/>
          </a:outer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500"/>
            </a:lnSpc>
            <a:defRPr sz="1000"/>
          </a:pPr>
          <a:endParaRPr lang="en-US" altLang="ja-JP" sz="4000" b="0" i="0" u="none" strike="noStrike" baseline="0">
            <a:solidFill>
              <a:srgbClr val="000000"/>
            </a:solidFill>
            <a:latin typeface="HGS創英角ｺﾞｼｯｸUB" panose="020B0900000000000000" pitchFamily="50" charset="-128"/>
            <a:ea typeface="HGS創英角ｺﾞｼｯｸUB" panose="020B0900000000000000" pitchFamily="50" charset="-128"/>
            <a:cs typeface="Meiryo UI" panose="020B0604030504040204" pitchFamily="50" charset="-128"/>
          </a:endParaRPr>
        </a:p>
        <a:p>
          <a:pPr algn="l" rtl="0">
            <a:lnSpc>
              <a:spcPts val="3500"/>
            </a:lnSpc>
            <a:defRPr sz="1000"/>
          </a:pPr>
          <a:r>
            <a:rPr lang="ja-JP" altLang="en-US" sz="4000" b="0" i="0" u="none" strike="noStrike" baseline="0">
              <a:solidFill>
                <a:srgbClr val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Meiryo UI" panose="020B0604030504040204" pitchFamily="50" charset="-128"/>
            </a:rPr>
            <a:t>・地区活動方針</a:t>
          </a:r>
        </a:p>
        <a:p>
          <a:pPr algn="l" rtl="0">
            <a:lnSpc>
              <a:spcPts val="3600"/>
            </a:lnSpc>
            <a:defRPr sz="1000"/>
          </a:pPr>
          <a:r>
            <a:rPr lang="ja-JP" altLang="en-US" sz="4000" b="0" i="0" u="none" strike="noStrike" baseline="0">
              <a:solidFill>
                <a:srgbClr val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Meiryo UI" panose="020B0604030504040204" pitchFamily="50" charset="-128"/>
            </a:rPr>
            <a:t>・行事計画　</a:t>
          </a:r>
        </a:p>
        <a:p>
          <a:pPr algn="l" rtl="0">
            <a:lnSpc>
              <a:spcPts val="3500"/>
            </a:lnSpc>
            <a:defRPr sz="1000"/>
          </a:pPr>
          <a:r>
            <a:rPr lang="ja-JP" altLang="en-US" sz="4000" b="0" i="0" u="none" strike="noStrike" baseline="0">
              <a:solidFill>
                <a:srgbClr val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Meiryo UI" panose="020B0604030504040204" pitchFamily="50" charset="-128"/>
            </a:rPr>
            <a:t>・地区運営　他</a:t>
          </a:r>
          <a:endParaRPr lang="ja-JP" altLang="en-US" sz="4000">
            <a:latin typeface="HGS創英角ｺﾞｼｯｸUB" panose="020B0900000000000000" pitchFamily="50" charset="-128"/>
            <a:ea typeface="HGS創英角ｺﾞｼｯｸUB" panose="020B0900000000000000" pitchFamily="50" charset="-128"/>
            <a:cs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676275</xdr:colOff>
      <xdr:row>34</xdr:row>
      <xdr:rowOff>114301</xdr:rowOff>
    </xdr:from>
    <xdr:ext cx="4562475" cy="1838324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5867400" y="5943601"/>
          <a:ext cx="4562475" cy="183832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>
          <a:noFill/>
        </a:ln>
        <a:effectLst>
          <a:outerShdw dist="107763" dir="8100000" algn="ctr" rotWithShape="0">
            <a:srgbClr val="808080"/>
          </a:outer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32004" rIns="54864" bIns="32004" anchor="ctr" upright="1"/>
        <a:lstStyle/>
        <a:p>
          <a:pPr algn="l" rtl="0">
            <a:lnSpc>
              <a:spcPts val="2900"/>
            </a:lnSpc>
            <a:defRPr sz="1000"/>
          </a:pPr>
          <a:r>
            <a:rPr lang="ja-JP" altLang="en-US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20</a:t>
          </a:r>
          <a:r>
            <a:rPr lang="en-US" altLang="ja-JP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17</a:t>
          </a:r>
          <a:r>
            <a:rPr lang="ja-JP" altLang="en-US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年3月</a:t>
          </a:r>
          <a:r>
            <a:rPr lang="en-US" altLang="ja-JP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23</a:t>
          </a:r>
          <a:r>
            <a:rPr lang="ja-JP" altLang="en-US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日 </a:t>
          </a:r>
        </a:p>
        <a:p>
          <a:pPr algn="l" rtl="0">
            <a:lnSpc>
              <a:spcPts val="2900"/>
            </a:lnSpc>
            <a:defRPr sz="1000"/>
          </a:pPr>
          <a:r>
            <a:rPr lang="ja-JP" altLang="en-US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 </a:t>
          </a:r>
        </a:p>
        <a:p>
          <a:pPr algn="l" rtl="0">
            <a:lnSpc>
              <a:spcPts val="2900"/>
            </a:lnSpc>
            <a:defRPr sz="1000"/>
          </a:pPr>
          <a:r>
            <a:rPr lang="ja-JP" altLang="en-US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トヨタ自動車株式会社</a:t>
          </a:r>
          <a:endParaRPr lang="en-US" altLang="ja-JP" sz="2600" b="0" i="0" u="none" strike="noStrike" baseline="0">
            <a:solidFill>
              <a:srgbClr val="000000"/>
            </a:solidFill>
            <a:latin typeface="HG創英角ﾎﾟｯﾌﾟ体" panose="040B0A09000000000000" pitchFamily="49" charset="-128"/>
            <a:ea typeface="HG創英角ﾎﾟｯﾌﾟ体" panose="040B0A09000000000000" pitchFamily="49" charset="-128"/>
          </a:endParaRPr>
        </a:p>
        <a:p>
          <a:pPr algn="l" rtl="0">
            <a:lnSpc>
              <a:spcPts val="2900"/>
            </a:lnSpc>
            <a:defRPr sz="1000"/>
          </a:pPr>
          <a:r>
            <a:rPr lang="ja-JP" altLang="en-US" sz="2600" b="0" i="0" u="none" strike="noStrike" baseline="0">
              <a:solidFill>
                <a:srgbClr val="00000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　　　　　　東富士研究所</a:t>
          </a:r>
        </a:p>
      </xdr:txBody>
    </xdr:sp>
    <xdr:clientData/>
  </xdr:oneCellAnchor>
  <xdr:twoCellAnchor>
    <xdr:from>
      <xdr:col>0</xdr:col>
      <xdr:colOff>180975</xdr:colOff>
      <xdr:row>1</xdr:row>
      <xdr:rowOff>9525</xdr:rowOff>
    </xdr:from>
    <xdr:to>
      <xdr:col>1</xdr:col>
      <xdr:colOff>352425</xdr:colOff>
      <xdr:row>7</xdr:row>
      <xdr:rowOff>161925</xdr:rowOff>
    </xdr:to>
    <xdr:grpSp>
      <xdr:nvGrpSpPr>
        <xdr:cNvPr id="61468" name="Group 5">
          <a:extLst>
            <a:ext uri="{FF2B5EF4-FFF2-40B4-BE49-F238E27FC236}">
              <a16:creationId xmlns:a16="http://schemas.microsoft.com/office/drawing/2014/main" id="{00000000-0008-0000-0200-00001CF00000}"/>
            </a:ext>
          </a:extLst>
        </xdr:cNvPr>
        <xdr:cNvGrpSpPr>
          <a:grpSpLocks/>
        </xdr:cNvGrpSpPr>
      </xdr:nvGrpSpPr>
      <xdr:grpSpPr bwMode="auto">
        <a:xfrm>
          <a:off x="180975" y="180975"/>
          <a:ext cx="1247775" cy="1181100"/>
          <a:chOff x="3681" y="5765"/>
          <a:chExt cx="900" cy="900"/>
        </a:xfrm>
      </xdr:grpSpPr>
      <xdr:sp macro="" textlink="">
        <xdr:nvSpPr>
          <xdr:cNvPr id="61469" name="AutoShape 6">
            <a:extLst>
              <a:ext uri="{FF2B5EF4-FFF2-40B4-BE49-F238E27FC236}">
                <a16:creationId xmlns:a16="http://schemas.microsoft.com/office/drawing/2014/main" id="{00000000-0008-0000-0200-00001DF00000}"/>
              </a:ext>
            </a:extLst>
          </xdr:cNvPr>
          <xdr:cNvSpPr>
            <a:spLocks noChangeArrowheads="1"/>
          </xdr:cNvSpPr>
        </xdr:nvSpPr>
        <xdr:spPr bwMode="auto">
          <a:xfrm>
            <a:off x="3681" y="5765"/>
            <a:ext cx="900" cy="90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0 w 21600"/>
              <a:gd name="T13" fmla="*/ 0 h 21600"/>
              <a:gd name="T14" fmla="*/ 0 w 21600"/>
              <a:gd name="T15" fmla="*/ 0 h 21600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3168 w 21600"/>
              <a:gd name="T25" fmla="*/ 3168 h 21600"/>
              <a:gd name="T26" fmla="*/ 18432 w 21600"/>
              <a:gd name="T27" fmla="*/ 18432 h 21600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1600" h="21600">
                <a:moveTo>
                  <a:pt x="0" y="10800"/>
                </a:moveTo>
                <a:cubicBezTo>
                  <a:pt x="0" y="4835"/>
                  <a:pt x="4835" y="0"/>
                  <a:pt x="10800" y="0"/>
                </a:cubicBezTo>
                <a:cubicBezTo>
                  <a:pt x="16765" y="0"/>
                  <a:pt x="21600" y="4835"/>
                  <a:pt x="21600" y="10800"/>
                </a:cubicBezTo>
                <a:cubicBezTo>
                  <a:pt x="21600" y="16765"/>
                  <a:pt x="16765" y="21600"/>
                  <a:pt x="10800" y="21600"/>
                </a:cubicBezTo>
                <a:cubicBezTo>
                  <a:pt x="4835" y="21600"/>
                  <a:pt x="0" y="16765"/>
                  <a:pt x="0" y="10800"/>
                </a:cubicBezTo>
                <a:close/>
                <a:moveTo>
                  <a:pt x="6120" y="10800"/>
                </a:moveTo>
                <a:cubicBezTo>
                  <a:pt x="6120" y="13385"/>
                  <a:pt x="8215" y="15480"/>
                  <a:pt x="10800" y="15480"/>
                </a:cubicBezTo>
                <a:cubicBezTo>
                  <a:pt x="13385" y="15480"/>
                  <a:pt x="15480" y="13385"/>
                  <a:pt x="15480" y="10800"/>
                </a:cubicBezTo>
                <a:cubicBezTo>
                  <a:pt x="15480" y="8215"/>
                  <a:pt x="13385" y="6120"/>
                  <a:pt x="10800" y="6120"/>
                </a:cubicBezTo>
                <a:cubicBezTo>
                  <a:pt x="8215" y="6120"/>
                  <a:pt x="6120" y="8215"/>
                  <a:pt x="6120" y="10800"/>
                </a:cubicBezTo>
                <a:close/>
              </a:path>
            </a:pathLst>
          </a:custGeom>
          <a:solidFill>
            <a:srgbClr val="FF0000"/>
          </a:solidFill>
          <a:ln>
            <a:noFill/>
          </a:ln>
          <a:effectLst>
            <a:outerShdw dist="107763" dir="18900000" algn="ctr" rotWithShape="0">
              <a:srgbClr val="808080"/>
            </a:outerShdw>
          </a:effectLst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1470" name="AutoShape 7">
            <a:extLst>
              <a:ext uri="{FF2B5EF4-FFF2-40B4-BE49-F238E27FC236}">
                <a16:creationId xmlns:a16="http://schemas.microsoft.com/office/drawing/2014/main" id="{00000000-0008-0000-0200-00001EF00000}"/>
              </a:ext>
            </a:extLst>
          </xdr:cNvPr>
          <xdr:cNvSpPr>
            <a:spLocks noChangeArrowheads="1"/>
          </xdr:cNvSpPr>
        </xdr:nvSpPr>
        <xdr:spPr bwMode="auto">
          <a:xfrm>
            <a:off x="4221" y="6305"/>
            <a:ext cx="360" cy="360"/>
          </a:xfrm>
          <a:prstGeom prst="rtTriangle">
            <a:avLst/>
          </a:prstGeom>
          <a:solidFill>
            <a:srgbClr val="FFFFFF"/>
          </a:solidFill>
          <a:ln>
            <a:noFill/>
          </a:ln>
          <a:effectLst>
            <a:outerShdw dist="107763" dir="18900000" algn="ctr" rotWithShape="0">
              <a:srgbClr val="808080"/>
            </a:outerShdw>
          </a:effectLst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1471" name="AutoShape 8">
            <a:extLst>
              <a:ext uri="{FF2B5EF4-FFF2-40B4-BE49-F238E27FC236}">
                <a16:creationId xmlns:a16="http://schemas.microsoft.com/office/drawing/2014/main" id="{00000000-0008-0000-0200-00001FF00000}"/>
              </a:ext>
            </a:extLst>
          </xdr:cNvPr>
          <xdr:cNvSpPr>
            <a:spLocks noChangeArrowheads="1"/>
          </xdr:cNvSpPr>
        </xdr:nvSpPr>
        <xdr:spPr bwMode="auto">
          <a:xfrm>
            <a:off x="4248" y="6374"/>
            <a:ext cx="281" cy="281"/>
          </a:xfrm>
          <a:prstGeom prst="rtTriangle">
            <a:avLst/>
          </a:prstGeom>
          <a:solidFill>
            <a:srgbClr val="FF0000"/>
          </a:solidFill>
          <a:ln>
            <a:noFill/>
          </a:ln>
          <a:effectLst>
            <a:outerShdw dist="107763" dir="18900000" algn="ctr" rotWithShape="0">
              <a:srgbClr val="808080"/>
            </a:outerShdw>
          </a:effectLst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1472" name="Oval 9">
            <a:extLst>
              <a:ext uri="{FF2B5EF4-FFF2-40B4-BE49-F238E27FC236}">
                <a16:creationId xmlns:a16="http://schemas.microsoft.com/office/drawing/2014/main" id="{00000000-0008-0000-0200-000020F00000}"/>
              </a:ext>
            </a:extLst>
          </xdr:cNvPr>
          <xdr:cNvSpPr>
            <a:spLocks noChangeArrowheads="1"/>
          </xdr:cNvSpPr>
        </xdr:nvSpPr>
        <xdr:spPr bwMode="auto">
          <a:xfrm flipH="1">
            <a:off x="3951" y="6025"/>
            <a:ext cx="371" cy="371"/>
          </a:xfrm>
          <a:prstGeom prst="ellipse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85725</xdr:rowOff>
    </xdr:from>
    <xdr:to>
      <xdr:col>3</xdr:col>
      <xdr:colOff>552450</xdr:colOff>
      <xdr:row>4</xdr:row>
      <xdr:rowOff>504824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628650"/>
          <a:ext cx="2800350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lnSpc>
              <a:spcPts val="24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行事分担　</a:t>
          </a:r>
        </a:p>
        <a:p>
          <a:pPr algn="l" rtl="0">
            <a:lnSpc>
              <a:spcPts val="23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（２０１６～２０１９）</a:t>
          </a:r>
        </a:p>
      </xdr:txBody>
    </xdr:sp>
    <xdr:clientData/>
  </xdr:twoCellAnchor>
  <xdr:oneCellAnchor>
    <xdr:from>
      <xdr:col>34</xdr:col>
      <xdr:colOff>219076</xdr:colOff>
      <xdr:row>45</xdr:row>
      <xdr:rowOff>168057</xdr:rowOff>
    </xdr:from>
    <xdr:ext cx="434799" cy="178832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14150976" y="10378857"/>
          <a:ext cx="434799" cy="178832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8 </a:t>
          </a:r>
        </a:p>
      </xdr:txBody>
    </xdr:sp>
    <xdr:clientData/>
  </xdr:oneCellAnchor>
  <xdr:twoCellAnchor editAs="oneCell">
    <xdr:from>
      <xdr:col>30</xdr:col>
      <xdr:colOff>333375</xdr:colOff>
      <xdr:row>0</xdr:row>
      <xdr:rowOff>0</xdr:rowOff>
    </xdr:from>
    <xdr:to>
      <xdr:col>34</xdr:col>
      <xdr:colOff>228600</xdr:colOff>
      <xdr:row>3</xdr:row>
      <xdr:rowOff>56030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12763500" y="0"/>
          <a:ext cx="1304925" cy="598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. 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.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**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ＱＣサークル静岡地区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㈱小糸製作所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355096</xdr:colOff>
      <xdr:row>1</xdr:row>
      <xdr:rowOff>95250</xdr:rowOff>
    </xdr:from>
    <xdr:to>
      <xdr:col>6</xdr:col>
      <xdr:colOff>646667</xdr:colOff>
      <xdr:row>3</xdr:row>
      <xdr:rowOff>95250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2726821" y="276225"/>
          <a:ext cx="3549121" cy="34290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 w="127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</a:rPr>
            <a:t>'1</a:t>
          </a:r>
          <a:r>
            <a:rPr lang="en-US" altLang="ja-JP" sz="14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</a:rPr>
            <a:t>6</a:t>
          </a:r>
          <a:r>
            <a:rPr lang="ja-JP" altLang="en-US" sz="14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</a:rPr>
            <a:t>年度実績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×'1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7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年度計画</a:t>
          </a:r>
        </a:p>
      </xdr:txBody>
    </xdr:sp>
    <xdr:clientData/>
  </xdr:twoCellAnchor>
  <xdr:oneCellAnchor>
    <xdr:from>
      <xdr:col>7</xdr:col>
      <xdr:colOff>307414</xdr:colOff>
      <xdr:row>88</xdr:row>
      <xdr:rowOff>5153</xdr:rowOff>
    </xdr:from>
    <xdr:ext cx="498983" cy="178832"/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7046352" y="13935466"/>
          <a:ext cx="498983" cy="178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11 </a:t>
          </a:r>
        </a:p>
      </xdr:txBody>
    </xdr:sp>
    <xdr:clientData/>
  </xdr:oneCellAnchor>
  <xdr:twoCellAnchor>
    <xdr:from>
      <xdr:col>1</xdr:col>
      <xdr:colOff>222256</xdr:colOff>
      <xdr:row>0</xdr:row>
      <xdr:rowOff>182562</xdr:rowOff>
    </xdr:from>
    <xdr:to>
      <xdr:col>2</xdr:col>
      <xdr:colOff>881064</xdr:colOff>
      <xdr:row>3</xdr:row>
      <xdr:rowOff>7936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393706" y="182562"/>
          <a:ext cx="1773233" cy="3492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/>
        <a:lstStyle/>
        <a:p>
          <a:pPr algn="ctr"/>
          <a:r>
            <a:rPr kumimoji="1" lang="ja-JP" altLang="en-US" sz="900" b="1">
              <a:latin typeface="MS UI Gothic" panose="020B0600070205080204" pitchFamily="50" charset="-128"/>
              <a:ea typeface="MS UI Gothic" panose="020B0600070205080204" pitchFamily="50" charset="-128"/>
            </a:rPr>
            <a:t>　</a:t>
          </a:r>
          <a:endParaRPr kumimoji="1" lang="en-US" altLang="ja-JP" sz="900" b="1">
            <a:latin typeface="MS UI Gothic" panose="020B0600070205080204" pitchFamily="50" charset="-128"/>
            <a:ea typeface="MS UI Gothic" panose="020B0600070205080204" pitchFamily="50" charset="-128"/>
          </a:endParaRPr>
        </a:p>
        <a:p>
          <a:pPr algn="ctr">
            <a:lnSpc>
              <a:spcPts val="1100"/>
            </a:lnSpc>
          </a:pPr>
          <a:r>
            <a:rPr kumimoji="1" lang="ja-JP" altLang="en-US" sz="900" b="1">
              <a:solidFill>
                <a:sysClr val="windowText" lastClr="000000"/>
              </a:solidFill>
              <a:latin typeface="MS UI Gothic" panose="020B0600070205080204" pitchFamily="50" charset="-128"/>
              <a:ea typeface="MS UI Gothic" panose="020B0600070205080204" pitchFamily="50" charset="-128"/>
            </a:rPr>
            <a:t>色付セルはリンク・式あり</a:t>
          </a:r>
          <a:endParaRPr kumimoji="1" lang="en-US" altLang="ja-JP" sz="900" b="1">
            <a:solidFill>
              <a:sysClr val="windowText" lastClr="00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twoCellAnchor>
  <xdr:oneCellAnchor>
    <xdr:from>
      <xdr:col>6</xdr:col>
      <xdr:colOff>1038225</xdr:colOff>
      <xdr:row>0</xdr:row>
      <xdr:rowOff>28575</xdr:rowOff>
    </xdr:from>
    <xdr:ext cx="1314449" cy="498598"/>
    <xdr:sp macro="" textlink="">
      <xdr:nvSpPr>
        <xdr:cNvPr id="5" name="Text Box 1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667500" y="28575"/>
          <a:ext cx="1314449" cy="498598"/>
        </a:xfrm>
        <a:prstGeom prst="rect">
          <a:avLst/>
        </a:prstGeom>
        <a:noFill/>
        <a:ln>
          <a:noFill/>
        </a:ln>
      </xdr:spPr>
      <xdr:txBody>
        <a:bodyPr wrap="squar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 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152585</xdr:colOff>
      <xdr:row>35</xdr:row>
      <xdr:rowOff>54902</xdr:rowOff>
    </xdr:from>
    <xdr:ext cx="402739" cy="178832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7592668" y="12215152"/>
          <a:ext cx="402739" cy="178832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8</a:t>
          </a:r>
        </a:p>
      </xdr:txBody>
    </xdr:sp>
    <xdr:clientData/>
  </xdr:oneCellAnchor>
  <xdr:oneCellAnchor>
    <xdr:from>
      <xdr:col>5</xdr:col>
      <xdr:colOff>1661594</xdr:colOff>
      <xdr:row>0</xdr:row>
      <xdr:rowOff>84680</xdr:rowOff>
    </xdr:from>
    <xdr:ext cx="1314449" cy="498598"/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7100369" y="84680"/>
          <a:ext cx="1314449" cy="498598"/>
        </a:xfrm>
        <a:prstGeom prst="rect">
          <a:avLst/>
        </a:prstGeom>
        <a:noFill/>
        <a:ln>
          <a:noFill/>
        </a:ln>
      </xdr:spPr>
      <xdr:txBody>
        <a:bodyPr wrap="squar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201７年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 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57</xdr:row>
      <xdr:rowOff>28575</xdr:rowOff>
    </xdr:from>
    <xdr:to>
      <xdr:col>24</xdr:col>
      <xdr:colOff>0</xdr:colOff>
      <xdr:row>58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14563725" y="19316700"/>
          <a:ext cx="0" cy="4000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ja-JP" altLang="en-US" sz="1000" b="0" i="0" u="sng" strike="noStrike" baseline="0">
              <a:solidFill>
                <a:srgbClr val="000000"/>
              </a:solidFill>
              <a:latin typeface="Arial"/>
              <a:cs typeface="Arial"/>
            </a:rPr>
            <a:t>Page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  <a:cs typeface="Arial"/>
            </a:rPr>
            <a:t>１９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Arial"/>
              <a:ea typeface="ＭＳ Ｐゴシック"/>
              <a:cs typeface="Arial"/>
            </a:rPr>
            <a:t>of 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  <a:cs typeface="Arial"/>
            </a:rPr>
            <a:t>２３</a:t>
          </a:r>
          <a:endParaRPr lang="ja-JP" altLang="en-US"/>
        </a:p>
      </xdr:txBody>
    </xdr:sp>
    <xdr:clientData/>
  </xdr:twoCellAnchor>
  <xdr:oneCellAnchor>
    <xdr:from>
      <xdr:col>1</xdr:col>
      <xdr:colOff>680819</xdr:colOff>
      <xdr:row>6</xdr:row>
      <xdr:rowOff>814455</xdr:rowOff>
    </xdr:from>
    <xdr:ext cx="671722" cy="220317"/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913652" y="2052705"/>
          <a:ext cx="671722" cy="220317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役員・幹事</a:t>
          </a:r>
          <a:endParaRPr lang="ja-JP" altLang="en-US"/>
        </a:p>
      </xdr:txBody>
    </xdr:sp>
    <xdr:clientData/>
  </xdr:oneCellAnchor>
  <xdr:twoCellAnchor editAs="oneCell">
    <xdr:from>
      <xdr:col>3</xdr:col>
      <xdr:colOff>647700</xdr:colOff>
      <xdr:row>5</xdr:row>
      <xdr:rowOff>123825</xdr:rowOff>
    </xdr:from>
    <xdr:to>
      <xdr:col>4</xdr:col>
      <xdr:colOff>104775</xdr:colOff>
      <xdr:row>6</xdr:row>
      <xdr:rowOff>508747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2466975" y="981075"/>
          <a:ext cx="209550" cy="7754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18288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行事名</a:t>
          </a:r>
        </a:p>
      </xdr:txBody>
    </xdr:sp>
    <xdr:clientData/>
  </xdr:twoCellAnchor>
  <xdr:oneCellAnchor>
    <xdr:from>
      <xdr:col>22</xdr:col>
      <xdr:colOff>56019</xdr:colOff>
      <xdr:row>66</xdr:row>
      <xdr:rowOff>162250</xdr:rowOff>
    </xdr:from>
    <xdr:ext cx="466924" cy="187039"/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13909602" y="21593500"/>
          <a:ext cx="466924" cy="187039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</a:t>
          </a: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  <a:endParaRPr lang="ja-JP" altLang="en-US"/>
        </a:p>
      </xdr:txBody>
    </xdr:sp>
    <xdr:clientData/>
  </xdr:oneCellAnchor>
  <xdr:twoCellAnchor editAs="oneCell">
    <xdr:from>
      <xdr:col>13</xdr:col>
      <xdr:colOff>390525</xdr:colOff>
      <xdr:row>2</xdr:row>
      <xdr:rowOff>152400</xdr:rowOff>
    </xdr:from>
    <xdr:to>
      <xdr:col>13</xdr:col>
      <xdr:colOff>409575</xdr:colOff>
      <xdr:row>3</xdr:row>
      <xdr:rowOff>104775</xdr:rowOff>
    </xdr:to>
    <xdr:sp macro="" textlink="">
      <xdr:nvSpPr>
        <xdr:cNvPr id="72736" name="Text Box 7">
          <a:extLst>
            <a:ext uri="{FF2B5EF4-FFF2-40B4-BE49-F238E27FC236}">
              <a16:creationId xmlns:a16="http://schemas.microsoft.com/office/drawing/2014/main" id="{00000000-0008-0000-0E00-0000201C0100}"/>
            </a:ext>
          </a:extLst>
        </xdr:cNvPr>
        <xdr:cNvSpPr txBox="1">
          <a:spLocks noChangeArrowheads="1"/>
        </xdr:cNvSpPr>
      </xdr:nvSpPr>
      <xdr:spPr bwMode="auto">
        <a:xfrm>
          <a:off x="8353425" y="590550"/>
          <a:ext cx="19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291353</xdr:colOff>
      <xdr:row>59</xdr:row>
      <xdr:rowOff>28575</xdr:rowOff>
    </xdr:from>
    <xdr:to>
      <xdr:col>15</xdr:col>
      <xdr:colOff>212912</xdr:colOff>
      <xdr:row>61</xdr:row>
      <xdr:rowOff>78442</xdr:rowOff>
    </xdr:to>
    <xdr:sp macro="" textlink="">
      <xdr:nvSpPr>
        <xdr:cNvPr id="7" name="Text Box 45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 txBox="1">
          <a:spLocks noChangeArrowheads="1"/>
        </xdr:cNvSpPr>
      </xdr:nvSpPr>
      <xdr:spPr bwMode="auto">
        <a:xfrm>
          <a:off x="4587128" y="20002500"/>
          <a:ext cx="5055534" cy="4689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（注１）　参加人員変動により出欠の増減はある。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（注２）　記載の「見習い」は希望者（確定）。　見習い残は、別途調整</a:t>
          </a:r>
        </a:p>
      </xdr:txBody>
    </xdr:sp>
    <xdr:clientData/>
  </xdr:twoCellAnchor>
  <xdr:twoCellAnchor>
    <xdr:from>
      <xdr:col>3</xdr:col>
      <xdr:colOff>153484</xdr:colOff>
      <xdr:row>63</xdr:row>
      <xdr:rowOff>3362</xdr:rowOff>
    </xdr:from>
    <xdr:to>
      <xdr:col>3</xdr:col>
      <xdr:colOff>464448</xdr:colOff>
      <xdr:row>65</xdr:row>
      <xdr:rowOff>164116</xdr:rowOff>
    </xdr:to>
    <xdr:sp macro="" textlink="">
      <xdr:nvSpPr>
        <xdr:cNvPr id="8" name="Oval 27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SpPr>
          <a:spLocks noChangeArrowheads="1"/>
        </xdr:cNvSpPr>
      </xdr:nvSpPr>
      <xdr:spPr bwMode="auto">
        <a:xfrm>
          <a:off x="1972759" y="20739287"/>
          <a:ext cx="310964" cy="503654"/>
        </a:xfrm>
        <a:prstGeom prst="ellipse">
          <a:avLst/>
        </a:prstGeom>
        <a:solidFill>
          <a:srgbClr val="00FF00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講話</a:t>
          </a:r>
          <a:endParaRPr lang="ja-JP" altLang="en-US"/>
        </a:p>
      </xdr:txBody>
    </xdr:sp>
    <xdr:clientData/>
  </xdr:twoCellAnchor>
  <xdr:oneCellAnchor>
    <xdr:from>
      <xdr:col>19</xdr:col>
      <xdr:colOff>150624</xdr:colOff>
      <xdr:row>0</xdr:row>
      <xdr:rowOff>165555</xdr:rowOff>
    </xdr:from>
    <xdr:ext cx="1314449" cy="498598"/>
    <xdr:sp macro="" textlink="">
      <xdr:nvSpPr>
        <xdr:cNvPr id="9" name="Text Box 14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SpPr txBox="1">
          <a:spLocks noChangeArrowheads="1"/>
        </xdr:cNvSpPr>
      </xdr:nvSpPr>
      <xdr:spPr bwMode="auto">
        <a:xfrm>
          <a:off x="12514074" y="165555"/>
          <a:ext cx="1314449" cy="498598"/>
        </a:xfrm>
        <a:prstGeom prst="rect">
          <a:avLst/>
        </a:prstGeom>
        <a:noFill/>
        <a:ln>
          <a:noFill/>
        </a:ln>
      </xdr:spPr>
      <xdr:txBody>
        <a:bodyPr wrap="squar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 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</a:p>
      </xdr:txBody>
    </xdr:sp>
    <xdr:clientData/>
  </xdr:oneCellAnchor>
  <xdr:twoCellAnchor editAs="oneCell">
    <xdr:from>
      <xdr:col>13</xdr:col>
      <xdr:colOff>95248</xdr:colOff>
      <xdr:row>37</xdr:row>
      <xdr:rowOff>38113</xdr:rowOff>
    </xdr:from>
    <xdr:to>
      <xdr:col>13</xdr:col>
      <xdr:colOff>647698</xdr:colOff>
      <xdr:row>40</xdr:row>
      <xdr:rowOff>98624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SpPr>
          <a:spLocks noChangeArrowheads="1"/>
        </xdr:cNvSpPr>
      </xdr:nvSpPr>
      <xdr:spPr bwMode="auto">
        <a:xfrm rot="5400000">
          <a:off x="7804055" y="12874731"/>
          <a:ext cx="1060636" cy="552450"/>
        </a:xfrm>
        <a:prstGeom prst="homePlate">
          <a:avLst>
            <a:gd name="adj" fmla="val 3295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0" anchor="t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前・本・次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地区長会社の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ﾗｲﾝ幹事３名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219075</xdr:colOff>
      <xdr:row>8</xdr:row>
      <xdr:rowOff>85725</xdr:rowOff>
    </xdr:from>
    <xdr:to>
      <xdr:col>25</xdr:col>
      <xdr:colOff>0</xdr:colOff>
      <xdr:row>11</xdr:row>
      <xdr:rowOff>85725</xdr:rowOff>
    </xdr:to>
    <xdr:sp macro="" textlink="">
      <xdr:nvSpPr>
        <xdr:cNvPr id="63537" name="図形 7">
          <a:extLst>
            <a:ext uri="{FF2B5EF4-FFF2-40B4-BE49-F238E27FC236}">
              <a16:creationId xmlns:a16="http://schemas.microsoft.com/office/drawing/2014/main" id="{00000000-0008-0000-0300-000031F80000}"/>
            </a:ext>
          </a:extLst>
        </xdr:cNvPr>
        <xdr:cNvSpPr>
          <a:spLocks/>
        </xdr:cNvSpPr>
      </xdr:nvSpPr>
      <xdr:spPr bwMode="auto">
        <a:xfrm>
          <a:off x="13182600" y="1609725"/>
          <a:ext cx="190500" cy="571500"/>
        </a:xfrm>
        <a:custGeom>
          <a:avLst/>
          <a:gdLst>
            <a:gd name="T0" fmla="*/ 2147483647 w 16384"/>
            <a:gd name="T1" fmla="*/ 0 h 16384"/>
            <a:gd name="T2" fmla="*/ 2147483647 w 16384"/>
            <a:gd name="T3" fmla="*/ 2147483647 h 16384"/>
            <a:gd name="T4" fmla="*/ 0 w 16384"/>
            <a:gd name="T5" fmla="*/ 2147483647 h 16384"/>
            <a:gd name="T6" fmla="*/ 0 w 16384"/>
            <a:gd name="T7" fmla="*/ 2147483647 h 16384"/>
            <a:gd name="T8" fmla="*/ 2147483647 w 16384"/>
            <a:gd name="T9" fmla="*/ 2147483647 h 16384"/>
            <a:gd name="T10" fmla="*/ 2147483647 w 16384"/>
            <a:gd name="T11" fmla="*/ 2147483647 h 16384"/>
            <a:gd name="T12" fmla="*/ 2147483647 w 16384"/>
            <a:gd name="T13" fmla="*/ 2147483647 h 16384"/>
            <a:gd name="T14" fmla="*/ 2147483647 w 16384"/>
            <a:gd name="T15" fmla="*/ 0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16384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11083" y="0"/>
              </a:moveTo>
              <a:lnTo>
                <a:pt x="11083" y="3781"/>
              </a:lnTo>
              <a:lnTo>
                <a:pt x="0" y="3781"/>
              </a:lnTo>
              <a:lnTo>
                <a:pt x="0" y="12603"/>
              </a:lnTo>
              <a:lnTo>
                <a:pt x="11083" y="12603"/>
              </a:lnTo>
              <a:lnTo>
                <a:pt x="11083" y="16384"/>
              </a:lnTo>
              <a:lnTo>
                <a:pt x="16384" y="8192"/>
              </a:lnTo>
              <a:lnTo>
                <a:pt x="11083" y="0"/>
              </a:lnTo>
              <a:close/>
            </a:path>
          </a:pathLst>
        </a:cu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 cap="flat" cmpd="sng">
              <a:solidFill>
                <a:srgbClr val="000000"/>
              </a:solidFill>
              <a:prstDash val="solid"/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85725</xdr:colOff>
      <xdr:row>0</xdr:row>
      <xdr:rowOff>123825</xdr:rowOff>
    </xdr:from>
    <xdr:to>
      <xdr:col>16</xdr:col>
      <xdr:colOff>203200</xdr:colOff>
      <xdr:row>3</xdr:row>
      <xdr:rowOff>2140</xdr:rowOff>
    </xdr:to>
    <xdr:sp macro="" textlink="">
      <xdr:nvSpPr>
        <xdr:cNvPr id="3" name="テキスト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23875" y="123825"/>
          <a:ext cx="6651625" cy="4498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　　　</a:t>
          </a:r>
          <a:r>
            <a:rPr lang="en-US" altLang="ja-JP" sz="13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3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サークル東海支部静岡地区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　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　</a:t>
          </a:r>
          <a:r>
            <a:rPr lang="en-US" altLang="ja-JP" sz="18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2017(H29)</a:t>
          </a:r>
          <a:r>
            <a:rPr lang="ja-JP" altLang="en-US" sz="1800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年度　活動計画</a:t>
          </a:r>
        </a:p>
      </xdr:txBody>
    </xdr:sp>
    <xdr:clientData/>
  </xdr:twoCellAnchor>
  <xdr:twoCellAnchor>
    <xdr:from>
      <xdr:col>13</xdr:col>
      <xdr:colOff>914400</xdr:colOff>
      <xdr:row>23</xdr:row>
      <xdr:rowOff>9525</xdr:rowOff>
    </xdr:from>
    <xdr:to>
      <xdr:col>13</xdr:col>
      <xdr:colOff>1276350</xdr:colOff>
      <xdr:row>25</xdr:row>
      <xdr:rowOff>0</xdr:rowOff>
    </xdr:to>
    <xdr:sp macro="" textlink="">
      <xdr:nvSpPr>
        <xdr:cNvPr id="63539" name="図形 4">
          <a:extLst>
            <a:ext uri="{FF2B5EF4-FFF2-40B4-BE49-F238E27FC236}">
              <a16:creationId xmlns:a16="http://schemas.microsoft.com/office/drawing/2014/main" id="{00000000-0008-0000-0300-000033F80000}"/>
            </a:ext>
          </a:extLst>
        </xdr:cNvPr>
        <xdr:cNvSpPr>
          <a:spLocks/>
        </xdr:cNvSpPr>
      </xdr:nvSpPr>
      <xdr:spPr bwMode="auto">
        <a:xfrm>
          <a:off x="5724525" y="4400550"/>
          <a:ext cx="0" cy="352425"/>
        </a:xfrm>
        <a:custGeom>
          <a:avLst/>
          <a:gdLst>
            <a:gd name="T0" fmla="*/ 0 w 16384"/>
            <a:gd name="T1" fmla="*/ 2147483647 h 16384"/>
            <a:gd name="T2" fmla="*/ 0 w 16384"/>
            <a:gd name="T3" fmla="*/ 2147483647 h 16384"/>
            <a:gd name="T4" fmla="*/ 0 w 16384"/>
            <a:gd name="T5" fmla="*/ 0 h 16384"/>
            <a:gd name="T6" fmla="*/ 0 w 16384"/>
            <a:gd name="T7" fmla="*/ 0 h 16384"/>
            <a:gd name="T8" fmla="*/ 0 w 16384"/>
            <a:gd name="T9" fmla="*/ 2147483647 h 16384"/>
            <a:gd name="T10" fmla="*/ 0 w 16384"/>
            <a:gd name="T11" fmla="*/ 2147483647 h 16384"/>
            <a:gd name="T12" fmla="*/ 0 w 16384"/>
            <a:gd name="T13" fmla="*/ 2147483647 h 16384"/>
            <a:gd name="T14" fmla="*/ 0 w 16384"/>
            <a:gd name="T15" fmla="*/ 2147483647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0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0" y="12288"/>
              </a:moveTo>
              <a:lnTo>
                <a:pt x="4096" y="12288"/>
              </a:lnTo>
              <a:lnTo>
                <a:pt x="4096" y="0"/>
              </a:lnTo>
              <a:lnTo>
                <a:pt x="12288" y="0"/>
              </a:lnTo>
              <a:lnTo>
                <a:pt x="12288" y="12288"/>
              </a:lnTo>
              <a:lnTo>
                <a:pt x="16384" y="12288"/>
              </a:lnTo>
              <a:lnTo>
                <a:pt x="8192" y="16384"/>
              </a:lnTo>
              <a:lnTo>
                <a:pt x="0" y="12288"/>
              </a:lnTo>
              <a:close/>
            </a:path>
          </a:pathLst>
        </a:custGeom>
        <a:solidFill>
          <a:srgbClr val="96969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24</xdr:col>
      <xdr:colOff>38100</xdr:colOff>
      <xdr:row>36</xdr:row>
      <xdr:rowOff>152400</xdr:rowOff>
    </xdr:from>
    <xdr:to>
      <xdr:col>24</xdr:col>
      <xdr:colOff>219075</xdr:colOff>
      <xdr:row>39</xdr:row>
      <xdr:rowOff>19050</xdr:rowOff>
    </xdr:to>
    <xdr:sp macro="" textlink="">
      <xdr:nvSpPr>
        <xdr:cNvPr id="63540" name="テキスト 5">
          <a:extLst>
            <a:ext uri="{FF2B5EF4-FFF2-40B4-BE49-F238E27FC236}">
              <a16:creationId xmlns:a16="http://schemas.microsoft.com/office/drawing/2014/main" id="{00000000-0008-0000-0300-000034F80000}"/>
            </a:ext>
          </a:extLst>
        </xdr:cNvPr>
        <xdr:cNvSpPr txBox="1">
          <a:spLocks noChangeArrowheads="1"/>
        </xdr:cNvSpPr>
      </xdr:nvSpPr>
      <xdr:spPr bwMode="auto">
        <a:xfrm>
          <a:off x="13001625" y="6896100"/>
          <a:ext cx="180975" cy="457200"/>
        </a:xfrm>
        <a:prstGeom prst="rect">
          <a:avLst/>
        </a:pr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32</xdr:col>
      <xdr:colOff>757742</xdr:colOff>
      <xdr:row>73</xdr:row>
      <xdr:rowOff>11728</xdr:rowOff>
    </xdr:from>
    <xdr:ext cx="466859" cy="178832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7312192" y="13032403"/>
          <a:ext cx="466859" cy="178832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2  </a:t>
          </a:r>
        </a:p>
      </xdr:txBody>
    </xdr:sp>
    <xdr:clientData/>
  </xdr:oneCellAnchor>
  <xdr:twoCellAnchor>
    <xdr:from>
      <xdr:col>27</xdr:col>
      <xdr:colOff>266700</xdr:colOff>
      <xdr:row>7</xdr:row>
      <xdr:rowOff>57150</xdr:rowOff>
    </xdr:from>
    <xdr:to>
      <xdr:col>27</xdr:col>
      <xdr:colOff>342900</xdr:colOff>
      <xdr:row>10</xdr:row>
      <xdr:rowOff>0</xdr:rowOff>
    </xdr:to>
    <xdr:sp macro="" textlink="">
      <xdr:nvSpPr>
        <xdr:cNvPr id="63542" name="AutoShape 10">
          <a:extLst>
            <a:ext uri="{FF2B5EF4-FFF2-40B4-BE49-F238E27FC236}">
              <a16:creationId xmlns:a16="http://schemas.microsoft.com/office/drawing/2014/main" id="{00000000-0008-0000-0300-000036F80000}"/>
            </a:ext>
          </a:extLst>
        </xdr:cNvPr>
        <xdr:cNvSpPr>
          <a:spLocks/>
        </xdr:cNvSpPr>
      </xdr:nvSpPr>
      <xdr:spPr bwMode="auto">
        <a:xfrm>
          <a:off x="14525625" y="1390650"/>
          <a:ext cx="76200" cy="514350"/>
        </a:xfrm>
        <a:prstGeom prst="rightBracket">
          <a:avLst>
            <a:gd name="adj" fmla="val 562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26</xdr:col>
      <xdr:colOff>28575</xdr:colOff>
      <xdr:row>7</xdr:row>
      <xdr:rowOff>57150</xdr:rowOff>
    </xdr:from>
    <xdr:to>
      <xdr:col>26</xdr:col>
      <xdr:colOff>104775</xdr:colOff>
      <xdr:row>10</xdr:row>
      <xdr:rowOff>0</xdr:rowOff>
    </xdr:to>
    <xdr:sp macro="" textlink="">
      <xdr:nvSpPr>
        <xdr:cNvPr id="63543" name="AutoShape 12">
          <a:extLst>
            <a:ext uri="{FF2B5EF4-FFF2-40B4-BE49-F238E27FC236}">
              <a16:creationId xmlns:a16="http://schemas.microsoft.com/office/drawing/2014/main" id="{00000000-0008-0000-0300-000037F80000}"/>
            </a:ext>
          </a:extLst>
        </xdr:cNvPr>
        <xdr:cNvSpPr>
          <a:spLocks/>
        </xdr:cNvSpPr>
      </xdr:nvSpPr>
      <xdr:spPr bwMode="auto">
        <a:xfrm>
          <a:off x="13573125" y="1390650"/>
          <a:ext cx="76200" cy="514350"/>
        </a:xfrm>
        <a:prstGeom prst="leftBracket">
          <a:avLst>
            <a:gd name="adj" fmla="val 562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914400</xdr:colOff>
      <xdr:row>23</xdr:row>
      <xdr:rowOff>9525</xdr:rowOff>
    </xdr:from>
    <xdr:to>
      <xdr:col>11</xdr:col>
      <xdr:colOff>1276350</xdr:colOff>
      <xdr:row>25</xdr:row>
      <xdr:rowOff>0</xdr:rowOff>
    </xdr:to>
    <xdr:sp macro="" textlink="">
      <xdr:nvSpPr>
        <xdr:cNvPr id="63544" name="図形 4">
          <a:extLst>
            <a:ext uri="{FF2B5EF4-FFF2-40B4-BE49-F238E27FC236}">
              <a16:creationId xmlns:a16="http://schemas.microsoft.com/office/drawing/2014/main" id="{00000000-0008-0000-0300-000038F80000}"/>
            </a:ext>
          </a:extLst>
        </xdr:cNvPr>
        <xdr:cNvSpPr>
          <a:spLocks/>
        </xdr:cNvSpPr>
      </xdr:nvSpPr>
      <xdr:spPr bwMode="auto">
        <a:xfrm>
          <a:off x="4905375" y="4400550"/>
          <a:ext cx="0" cy="352425"/>
        </a:xfrm>
        <a:custGeom>
          <a:avLst/>
          <a:gdLst>
            <a:gd name="T0" fmla="*/ 0 w 16384"/>
            <a:gd name="T1" fmla="*/ 2147483647 h 16384"/>
            <a:gd name="T2" fmla="*/ 0 w 16384"/>
            <a:gd name="T3" fmla="*/ 2147483647 h 16384"/>
            <a:gd name="T4" fmla="*/ 0 w 16384"/>
            <a:gd name="T5" fmla="*/ 0 h 16384"/>
            <a:gd name="T6" fmla="*/ 0 w 16384"/>
            <a:gd name="T7" fmla="*/ 0 h 16384"/>
            <a:gd name="T8" fmla="*/ 0 w 16384"/>
            <a:gd name="T9" fmla="*/ 2147483647 h 16384"/>
            <a:gd name="T10" fmla="*/ 0 w 16384"/>
            <a:gd name="T11" fmla="*/ 2147483647 h 16384"/>
            <a:gd name="T12" fmla="*/ 0 w 16384"/>
            <a:gd name="T13" fmla="*/ 2147483647 h 16384"/>
            <a:gd name="T14" fmla="*/ 0 w 16384"/>
            <a:gd name="T15" fmla="*/ 2147483647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0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0" y="12288"/>
              </a:moveTo>
              <a:lnTo>
                <a:pt x="4096" y="12288"/>
              </a:lnTo>
              <a:lnTo>
                <a:pt x="4096" y="0"/>
              </a:lnTo>
              <a:lnTo>
                <a:pt x="12288" y="0"/>
              </a:lnTo>
              <a:lnTo>
                <a:pt x="12288" y="12288"/>
              </a:lnTo>
              <a:lnTo>
                <a:pt x="16384" y="12288"/>
              </a:lnTo>
              <a:lnTo>
                <a:pt x="8192" y="16384"/>
              </a:lnTo>
              <a:lnTo>
                <a:pt x="0" y="12288"/>
              </a:lnTo>
              <a:close/>
            </a:path>
          </a:pathLst>
        </a:custGeom>
        <a:solidFill>
          <a:srgbClr val="96969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342900</xdr:colOff>
      <xdr:row>0</xdr:row>
      <xdr:rowOff>69272</xdr:rowOff>
    </xdr:from>
    <xdr:to>
      <xdr:col>32</xdr:col>
      <xdr:colOff>1021771</xdr:colOff>
      <xdr:row>3</xdr:row>
      <xdr:rowOff>145472</xdr:rowOff>
    </xdr:to>
    <xdr:sp macro="" textlink="">
      <xdr:nvSpPr>
        <xdr:cNvPr id="10" name="Text Box 16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897225" y="69272"/>
          <a:ext cx="1678996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　中西</a:t>
          </a:r>
        </a:p>
      </xdr:txBody>
    </xdr:sp>
    <xdr:clientData/>
  </xdr:twoCellAnchor>
  <xdr:twoCellAnchor>
    <xdr:from>
      <xdr:col>24</xdr:col>
      <xdr:colOff>200025</xdr:colOff>
      <xdr:row>35</xdr:row>
      <xdr:rowOff>142875</xdr:rowOff>
    </xdr:from>
    <xdr:to>
      <xdr:col>24</xdr:col>
      <xdr:colOff>400050</xdr:colOff>
      <xdr:row>40</xdr:row>
      <xdr:rowOff>19050</xdr:rowOff>
    </xdr:to>
    <xdr:sp macro="" textlink="">
      <xdr:nvSpPr>
        <xdr:cNvPr id="63546" name="図形 8">
          <a:extLst>
            <a:ext uri="{FF2B5EF4-FFF2-40B4-BE49-F238E27FC236}">
              <a16:creationId xmlns:a16="http://schemas.microsoft.com/office/drawing/2014/main" id="{00000000-0008-0000-0300-00003AF80000}"/>
            </a:ext>
          </a:extLst>
        </xdr:cNvPr>
        <xdr:cNvSpPr>
          <a:spLocks/>
        </xdr:cNvSpPr>
      </xdr:nvSpPr>
      <xdr:spPr bwMode="auto">
        <a:xfrm>
          <a:off x="13163550" y="6696075"/>
          <a:ext cx="200025" cy="847725"/>
        </a:xfrm>
        <a:custGeom>
          <a:avLst/>
          <a:gdLst>
            <a:gd name="T0" fmla="*/ 2147483647 w 16384"/>
            <a:gd name="T1" fmla="*/ 0 h 16384"/>
            <a:gd name="T2" fmla="*/ 2147483647 w 16384"/>
            <a:gd name="T3" fmla="*/ 2147483647 h 16384"/>
            <a:gd name="T4" fmla="*/ 0 w 16384"/>
            <a:gd name="T5" fmla="*/ 2147483647 h 16384"/>
            <a:gd name="T6" fmla="*/ 0 w 16384"/>
            <a:gd name="T7" fmla="*/ 2147483647 h 16384"/>
            <a:gd name="T8" fmla="*/ 2147483647 w 16384"/>
            <a:gd name="T9" fmla="*/ 2147483647 h 16384"/>
            <a:gd name="T10" fmla="*/ 2147483647 w 16384"/>
            <a:gd name="T11" fmla="*/ 2147483647 h 16384"/>
            <a:gd name="T12" fmla="*/ 2147483647 w 16384"/>
            <a:gd name="T13" fmla="*/ 2147483647 h 16384"/>
            <a:gd name="T14" fmla="*/ 2147483647 w 16384"/>
            <a:gd name="T15" fmla="*/ 0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16384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11083" y="0"/>
              </a:moveTo>
              <a:lnTo>
                <a:pt x="11083" y="3781"/>
              </a:lnTo>
              <a:lnTo>
                <a:pt x="0" y="3781"/>
              </a:lnTo>
              <a:lnTo>
                <a:pt x="0" y="12603"/>
              </a:lnTo>
              <a:lnTo>
                <a:pt x="11083" y="12603"/>
              </a:lnTo>
              <a:lnTo>
                <a:pt x="11083" y="16384"/>
              </a:lnTo>
              <a:lnTo>
                <a:pt x="16384" y="8192"/>
              </a:lnTo>
              <a:lnTo>
                <a:pt x="11083" y="0"/>
              </a:lnTo>
              <a:close/>
            </a:path>
          </a:pathLst>
        </a:cu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 cap="flat" cmpd="sng">
              <a:solidFill>
                <a:srgbClr val="000000"/>
              </a:solidFill>
              <a:prstDash val="solid"/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389660</xdr:colOff>
      <xdr:row>6</xdr:row>
      <xdr:rowOff>86590</xdr:rowOff>
    </xdr:from>
    <xdr:to>
      <xdr:col>32</xdr:col>
      <xdr:colOff>1073727</xdr:colOff>
      <xdr:row>8</xdr:row>
      <xdr:rowOff>8659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15943985" y="1229590"/>
          <a:ext cx="1684192" cy="303069"/>
        </a:xfrm>
        <a:prstGeom prst="roundRect">
          <a:avLst>
            <a:gd name="adj" fmla="val 31301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00" b="1"/>
            <a:t>支部からの展開待ち</a:t>
          </a:r>
        </a:p>
      </xdr:txBody>
    </xdr:sp>
    <xdr:clientData/>
  </xdr:twoCellAnchor>
  <xdr:twoCellAnchor>
    <xdr:from>
      <xdr:col>24</xdr:col>
      <xdr:colOff>152400</xdr:colOff>
      <xdr:row>9</xdr:row>
      <xdr:rowOff>28575</xdr:rowOff>
    </xdr:from>
    <xdr:to>
      <xdr:col>24</xdr:col>
      <xdr:colOff>247650</xdr:colOff>
      <xdr:row>67</xdr:row>
      <xdr:rowOff>123825</xdr:rowOff>
    </xdr:to>
    <xdr:sp macro="" textlink="">
      <xdr:nvSpPr>
        <xdr:cNvPr id="63548" name="テキスト 5">
          <a:extLst>
            <a:ext uri="{FF2B5EF4-FFF2-40B4-BE49-F238E27FC236}">
              <a16:creationId xmlns:a16="http://schemas.microsoft.com/office/drawing/2014/main" id="{00000000-0008-0000-0300-00003CF80000}"/>
            </a:ext>
          </a:extLst>
        </xdr:cNvPr>
        <xdr:cNvSpPr txBox="1">
          <a:spLocks noChangeArrowheads="1"/>
        </xdr:cNvSpPr>
      </xdr:nvSpPr>
      <xdr:spPr bwMode="auto">
        <a:xfrm>
          <a:off x="13115925" y="1743075"/>
          <a:ext cx="95250" cy="10467975"/>
        </a:xfrm>
        <a:prstGeom prst="rect">
          <a:avLst/>
        </a:pr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24</xdr:col>
      <xdr:colOff>209550</xdr:colOff>
      <xdr:row>64</xdr:row>
      <xdr:rowOff>142875</xdr:rowOff>
    </xdr:from>
    <xdr:to>
      <xdr:col>24</xdr:col>
      <xdr:colOff>400050</xdr:colOff>
      <xdr:row>68</xdr:row>
      <xdr:rowOff>104775</xdr:rowOff>
    </xdr:to>
    <xdr:sp macro="" textlink="">
      <xdr:nvSpPr>
        <xdr:cNvPr id="63549" name="図形 7">
          <a:extLst>
            <a:ext uri="{FF2B5EF4-FFF2-40B4-BE49-F238E27FC236}">
              <a16:creationId xmlns:a16="http://schemas.microsoft.com/office/drawing/2014/main" id="{00000000-0008-0000-0300-00003DF80000}"/>
            </a:ext>
          </a:extLst>
        </xdr:cNvPr>
        <xdr:cNvSpPr>
          <a:spLocks/>
        </xdr:cNvSpPr>
      </xdr:nvSpPr>
      <xdr:spPr bwMode="auto">
        <a:xfrm>
          <a:off x="13173075" y="11772900"/>
          <a:ext cx="190500" cy="571500"/>
        </a:xfrm>
        <a:custGeom>
          <a:avLst/>
          <a:gdLst>
            <a:gd name="T0" fmla="*/ 2147483647 w 16384"/>
            <a:gd name="T1" fmla="*/ 0 h 16384"/>
            <a:gd name="T2" fmla="*/ 2147483647 w 16384"/>
            <a:gd name="T3" fmla="*/ 2147483647 h 16384"/>
            <a:gd name="T4" fmla="*/ 0 w 16384"/>
            <a:gd name="T5" fmla="*/ 2147483647 h 16384"/>
            <a:gd name="T6" fmla="*/ 0 w 16384"/>
            <a:gd name="T7" fmla="*/ 2147483647 h 16384"/>
            <a:gd name="T8" fmla="*/ 2147483647 w 16384"/>
            <a:gd name="T9" fmla="*/ 2147483647 h 16384"/>
            <a:gd name="T10" fmla="*/ 2147483647 w 16384"/>
            <a:gd name="T11" fmla="*/ 2147483647 h 16384"/>
            <a:gd name="T12" fmla="*/ 2147483647 w 16384"/>
            <a:gd name="T13" fmla="*/ 2147483647 h 16384"/>
            <a:gd name="T14" fmla="*/ 2147483647 w 16384"/>
            <a:gd name="T15" fmla="*/ 0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16384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11083" y="0"/>
              </a:moveTo>
              <a:lnTo>
                <a:pt x="11083" y="3781"/>
              </a:lnTo>
              <a:lnTo>
                <a:pt x="0" y="3781"/>
              </a:lnTo>
              <a:lnTo>
                <a:pt x="0" y="12603"/>
              </a:lnTo>
              <a:lnTo>
                <a:pt x="11083" y="12603"/>
              </a:lnTo>
              <a:lnTo>
                <a:pt x="11083" y="16384"/>
              </a:lnTo>
              <a:lnTo>
                <a:pt x="16384" y="8192"/>
              </a:lnTo>
              <a:lnTo>
                <a:pt x="11083" y="0"/>
              </a:lnTo>
              <a:close/>
            </a:path>
          </a:pathLst>
        </a:cu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 cap="flat" cmpd="sng">
              <a:solidFill>
                <a:srgbClr val="000000"/>
              </a:solidFill>
              <a:prstDash val="solid"/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38100</xdr:colOff>
      <xdr:row>9</xdr:row>
      <xdr:rowOff>104775</xdr:rowOff>
    </xdr:from>
    <xdr:to>
      <xdr:col>10</xdr:col>
      <xdr:colOff>228600</xdr:colOff>
      <xdr:row>12</xdr:row>
      <xdr:rowOff>104775</xdr:rowOff>
    </xdr:to>
    <xdr:sp macro="" textlink="">
      <xdr:nvSpPr>
        <xdr:cNvPr id="63550" name="図形 7">
          <a:extLst>
            <a:ext uri="{FF2B5EF4-FFF2-40B4-BE49-F238E27FC236}">
              <a16:creationId xmlns:a16="http://schemas.microsoft.com/office/drawing/2014/main" id="{00000000-0008-0000-0300-00003EF80000}"/>
            </a:ext>
          </a:extLst>
        </xdr:cNvPr>
        <xdr:cNvSpPr>
          <a:spLocks/>
        </xdr:cNvSpPr>
      </xdr:nvSpPr>
      <xdr:spPr bwMode="auto">
        <a:xfrm>
          <a:off x="4486275" y="1819275"/>
          <a:ext cx="190500" cy="571500"/>
        </a:xfrm>
        <a:custGeom>
          <a:avLst/>
          <a:gdLst>
            <a:gd name="T0" fmla="*/ 2147483647 w 16384"/>
            <a:gd name="T1" fmla="*/ 0 h 16384"/>
            <a:gd name="T2" fmla="*/ 2147483647 w 16384"/>
            <a:gd name="T3" fmla="*/ 2147483647 h 16384"/>
            <a:gd name="T4" fmla="*/ 0 w 16384"/>
            <a:gd name="T5" fmla="*/ 2147483647 h 16384"/>
            <a:gd name="T6" fmla="*/ 0 w 16384"/>
            <a:gd name="T7" fmla="*/ 2147483647 h 16384"/>
            <a:gd name="T8" fmla="*/ 2147483647 w 16384"/>
            <a:gd name="T9" fmla="*/ 2147483647 h 16384"/>
            <a:gd name="T10" fmla="*/ 2147483647 w 16384"/>
            <a:gd name="T11" fmla="*/ 2147483647 h 16384"/>
            <a:gd name="T12" fmla="*/ 2147483647 w 16384"/>
            <a:gd name="T13" fmla="*/ 2147483647 h 16384"/>
            <a:gd name="T14" fmla="*/ 2147483647 w 16384"/>
            <a:gd name="T15" fmla="*/ 0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16384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11083" y="0"/>
              </a:moveTo>
              <a:lnTo>
                <a:pt x="11083" y="3781"/>
              </a:lnTo>
              <a:lnTo>
                <a:pt x="0" y="3781"/>
              </a:lnTo>
              <a:lnTo>
                <a:pt x="0" y="12603"/>
              </a:lnTo>
              <a:lnTo>
                <a:pt x="11083" y="12603"/>
              </a:lnTo>
              <a:lnTo>
                <a:pt x="11083" y="16384"/>
              </a:lnTo>
              <a:lnTo>
                <a:pt x="16384" y="8192"/>
              </a:lnTo>
              <a:lnTo>
                <a:pt x="11083" y="0"/>
              </a:lnTo>
              <a:close/>
            </a:path>
          </a:pathLst>
        </a:cu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 cap="flat" cmpd="sng">
              <a:solidFill>
                <a:srgbClr val="000000"/>
              </a:solidFill>
              <a:prstDash val="solid"/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38100</xdr:colOff>
      <xdr:row>38</xdr:row>
      <xdr:rowOff>47625</xdr:rowOff>
    </xdr:from>
    <xdr:to>
      <xdr:col>10</xdr:col>
      <xdr:colOff>228600</xdr:colOff>
      <xdr:row>41</xdr:row>
      <xdr:rowOff>76200</xdr:rowOff>
    </xdr:to>
    <xdr:sp macro="" textlink="">
      <xdr:nvSpPr>
        <xdr:cNvPr id="63551" name="図形 7">
          <a:extLst>
            <a:ext uri="{FF2B5EF4-FFF2-40B4-BE49-F238E27FC236}">
              <a16:creationId xmlns:a16="http://schemas.microsoft.com/office/drawing/2014/main" id="{00000000-0008-0000-0300-00003FF80000}"/>
            </a:ext>
          </a:extLst>
        </xdr:cNvPr>
        <xdr:cNvSpPr>
          <a:spLocks/>
        </xdr:cNvSpPr>
      </xdr:nvSpPr>
      <xdr:spPr bwMode="auto">
        <a:xfrm>
          <a:off x="4486275" y="7219950"/>
          <a:ext cx="190500" cy="571500"/>
        </a:xfrm>
        <a:custGeom>
          <a:avLst/>
          <a:gdLst>
            <a:gd name="T0" fmla="*/ 2147483647 w 16384"/>
            <a:gd name="T1" fmla="*/ 0 h 16384"/>
            <a:gd name="T2" fmla="*/ 2147483647 w 16384"/>
            <a:gd name="T3" fmla="*/ 2147483647 h 16384"/>
            <a:gd name="T4" fmla="*/ 0 w 16384"/>
            <a:gd name="T5" fmla="*/ 2147483647 h 16384"/>
            <a:gd name="T6" fmla="*/ 0 w 16384"/>
            <a:gd name="T7" fmla="*/ 2147483647 h 16384"/>
            <a:gd name="T8" fmla="*/ 2147483647 w 16384"/>
            <a:gd name="T9" fmla="*/ 2147483647 h 16384"/>
            <a:gd name="T10" fmla="*/ 2147483647 w 16384"/>
            <a:gd name="T11" fmla="*/ 2147483647 h 16384"/>
            <a:gd name="T12" fmla="*/ 2147483647 w 16384"/>
            <a:gd name="T13" fmla="*/ 2147483647 h 16384"/>
            <a:gd name="T14" fmla="*/ 2147483647 w 16384"/>
            <a:gd name="T15" fmla="*/ 0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16384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11083" y="0"/>
              </a:moveTo>
              <a:lnTo>
                <a:pt x="11083" y="3781"/>
              </a:lnTo>
              <a:lnTo>
                <a:pt x="0" y="3781"/>
              </a:lnTo>
              <a:lnTo>
                <a:pt x="0" y="12603"/>
              </a:lnTo>
              <a:lnTo>
                <a:pt x="11083" y="12603"/>
              </a:lnTo>
              <a:lnTo>
                <a:pt x="11083" y="16384"/>
              </a:lnTo>
              <a:lnTo>
                <a:pt x="16384" y="8192"/>
              </a:lnTo>
              <a:lnTo>
                <a:pt x="11083" y="0"/>
              </a:lnTo>
              <a:close/>
            </a:path>
          </a:pathLst>
        </a:cu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 cap="flat" cmpd="sng">
              <a:solidFill>
                <a:srgbClr val="000000"/>
              </a:solidFill>
              <a:prstDash val="solid"/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18</xdr:col>
      <xdr:colOff>381000</xdr:colOff>
      <xdr:row>20</xdr:row>
      <xdr:rowOff>76200</xdr:rowOff>
    </xdr:from>
    <xdr:to>
      <xdr:col>20</xdr:col>
      <xdr:colOff>314325</xdr:colOff>
      <xdr:row>21</xdr:row>
      <xdr:rowOff>123825</xdr:rowOff>
    </xdr:to>
    <xdr:sp macro="" textlink="">
      <xdr:nvSpPr>
        <xdr:cNvPr id="63552" name="図形 7">
          <a:extLst>
            <a:ext uri="{FF2B5EF4-FFF2-40B4-BE49-F238E27FC236}">
              <a16:creationId xmlns:a16="http://schemas.microsoft.com/office/drawing/2014/main" id="{00000000-0008-0000-0300-000040F80000}"/>
            </a:ext>
          </a:extLst>
        </xdr:cNvPr>
        <xdr:cNvSpPr>
          <a:spLocks/>
        </xdr:cNvSpPr>
      </xdr:nvSpPr>
      <xdr:spPr bwMode="auto">
        <a:xfrm rot="5400000">
          <a:off x="8410575" y="3619500"/>
          <a:ext cx="238125" cy="790575"/>
        </a:xfrm>
        <a:custGeom>
          <a:avLst/>
          <a:gdLst>
            <a:gd name="T0" fmla="*/ 2147483647 w 16384"/>
            <a:gd name="T1" fmla="*/ 0 h 16384"/>
            <a:gd name="T2" fmla="*/ 2147483647 w 16384"/>
            <a:gd name="T3" fmla="*/ 2147483647 h 16384"/>
            <a:gd name="T4" fmla="*/ 0 w 16384"/>
            <a:gd name="T5" fmla="*/ 2147483647 h 16384"/>
            <a:gd name="T6" fmla="*/ 0 w 16384"/>
            <a:gd name="T7" fmla="*/ 2147483647 h 16384"/>
            <a:gd name="T8" fmla="*/ 2147483647 w 16384"/>
            <a:gd name="T9" fmla="*/ 2147483647 h 16384"/>
            <a:gd name="T10" fmla="*/ 2147483647 w 16384"/>
            <a:gd name="T11" fmla="*/ 2147483647 h 16384"/>
            <a:gd name="T12" fmla="*/ 2147483647 w 16384"/>
            <a:gd name="T13" fmla="*/ 2147483647 h 16384"/>
            <a:gd name="T14" fmla="*/ 2147483647 w 16384"/>
            <a:gd name="T15" fmla="*/ 0 h 16384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6384"/>
            <a:gd name="T25" fmla="*/ 0 h 16384"/>
            <a:gd name="T26" fmla="*/ 16384 w 16384"/>
            <a:gd name="T27" fmla="*/ 16384 h 16384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6384" h="16384">
              <a:moveTo>
                <a:pt x="11083" y="0"/>
              </a:moveTo>
              <a:lnTo>
                <a:pt x="11083" y="3781"/>
              </a:lnTo>
              <a:lnTo>
                <a:pt x="0" y="3781"/>
              </a:lnTo>
              <a:lnTo>
                <a:pt x="0" y="12603"/>
              </a:lnTo>
              <a:lnTo>
                <a:pt x="11083" y="12603"/>
              </a:lnTo>
              <a:lnTo>
                <a:pt x="11083" y="16384"/>
              </a:lnTo>
              <a:lnTo>
                <a:pt x="16384" y="8192"/>
              </a:lnTo>
              <a:lnTo>
                <a:pt x="11083" y="0"/>
              </a:lnTo>
              <a:close/>
            </a:path>
          </a:pathLst>
        </a:custGeom>
        <a:solidFill>
          <a:srgbClr val="00CCFF"/>
        </a:solidFill>
        <a:ln>
          <a:noFill/>
        </a:ln>
        <a:extLst>
          <a:ext uri="{91240B29-F687-4F45-9708-019B960494DF}">
            <a14:hiddenLine xmlns:a14="http://schemas.microsoft.com/office/drawing/2010/main" w="6350" cap="flat" cmpd="sng">
              <a:solidFill>
                <a:srgbClr val="000000"/>
              </a:solidFill>
              <a:prstDash val="solid"/>
              <a:round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</xdr:row>
      <xdr:rowOff>152400</xdr:rowOff>
    </xdr:from>
    <xdr:to>
      <xdr:col>10</xdr:col>
      <xdr:colOff>476250</xdr:colOff>
      <xdr:row>4</xdr:row>
      <xdr:rowOff>66675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800225" y="323850"/>
          <a:ext cx="4333875" cy="428625"/>
        </a:xfrm>
        <a:prstGeom prst="roundRect">
          <a:avLst>
            <a:gd name="adj" fmla="val 18917"/>
          </a:avLst>
        </a:prstGeom>
        <a:solidFill>
          <a:srgbClr val="333333"/>
        </a:solidFill>
        <a:ln w="25400">
          <a:solidFill>
            <a:srgbClr val="333333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FFFFFF"/>
              </a:solidFill>
              <a:latin typeface="HGP創英角ｺﾞｼｯｸUB"/>
              <a:ea typeface="HGP創英角ｺﾞｼｯｸUB"/>
            </a:rPr>
            <a:t>静　岡　地　区</a:t>
          </a:r>
          <a:endParaRPr lang="ja-JP" altLang="en-US"/>
        </a:p>
      </xdr:txBody>
    </xdr:sp>
    <xdr:clientData/>
  </xdr:twoCellAnchor>
  <xdr:twoCellAnchor editAs="oneCell">
    <xdr:from>
      <xdr:col>1</xdr:col>
      <xdr:colOff>381000</xdr:colOff>
      <xdr:row>4</xdr:row>
      <xdr:rowOff>200025</xdr:rowOff>
    </xdr:from>
    <xdr:to>
      <xdr:col>12</xdr:col>
      <xdr:colOff>133350</xdr:colOff>
      <xdr:row>9</xdr:row>
      <xdr:rowOff>133350</xdr:rowOff>
    </xdr:to>
    <xdr:sp macro="" textlink="" fLocksText="0">
      <xdr:nvSpPr>
        <xdr:cNvPr id="3" name="AutoShap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542925" y="885825"/>
          <a:ext cx="6677025" cy="847725"/>
        </a:xfrm>
        <a:prstGeom prst="roundRect">
          <a:avLst>
            <a:gd name="adj" fmla="val 17648"/>
          </a:avLst>
        </a:prstGeom>
        <a:noFill/>
        <a:ln w="19050">
          <a:solidFill>
            <a:srgbClr val="333333"/>
          </a:solidFill>
          <a:round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　</a:t>
          </a:r>
          <a:r>
            <a:rPr lang="ja-JP" altLang="en-US" sz="1400" b="0" i="0" u="sng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■ スローガン</a:t>
          </a:r>
          <a:endParaRPr lang="ja-JP" altLang="en-US" sz="1400" b="0" i="0" u="none" strike="noStrike" baseline="0">
            <a:solidFill>
              <a:srgbClr val="000000"/>
            </a:solidFill>
            <a:latin typeface="HGP創英角ｺﾞｼｯｸUB"/>
            <a:ea typeface="HGP創英角ｺﾞｼｯｸUB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chemeClr val="bg1">
                  <a:lumMod val="75000"/>
                </a:schemeClr>
              </a:solidFill>
              <a:latin typeface="HGP創英角ｺﾞｼｯｸUB"/>
              <a:ea typeface="HGP創英角ｺﾞｼｯｸUB"/>
            </a:rPr>
            <a:t>　　　　</a:t>
          </a:r>
          <a:r>
            <a:rPr lang="ja-JP" altLang="en-US" sz="1400" b="0" i="0" u="none" strike="noStrike" baseline="0">
              <a:solidFill>
                <a:schemeClr val="tx1"/>
              </a:solidFill>
              <a:latin typeface="HGP創英角ｺﾞｼｯｸUB"/>
              <a:ea typeface="HGP創英角ｺﾞｼｯｸUB"/>
            </a:rPr>
            <a:t>　</a:t>
          </a:r>
          <a:r>
            <a:rPr lang="en-US" altLang="ja-JP" sz="1400" b="0" i="0" u="none" strike="noStrike" baseline="0">
              <a:solidFill>
                <a:schemeClr val="tx1"/>
              </a:solidFill>
              <a:latin typeface="HGP創英角ｺﾞｼｯｸUB"/>
              <a:ea typeface="HGP創英角ｺﾞｼｯｸUB"/>
            </a:rPr>
            <a:t>QC</a:t>
          </a:r>
          <a:r>
            <a:rPr lang="ja-JP" altLang="en-US" sz="1400" b="0" i="0" u="none" strike="noStrike" baseline="0">
              <a:solidFill>
                <a:schemeClr val="tx1"/>
              </a:solidFill>
              <a:latin typeface="HGP創英角ｺﾞｼｯｸUB"/>
              <a:ea typeface="HGP創英角ｺﾞｼｯｸUB"/>
            </a:rPr>
            <a:t>サークル活動の原点に返り、人財育成強化の礎を築こう！</a:t>
          </a:r>
        </a:p>
      </xdr:txBody>
    </xdr:sp>
    <xdr:clientData fLocksWithSheet="0"/>
  </xdr:twoCellAnchor>
  <xdr:oneCellAnchor>
    <xdr:from>
      <xdr:col>12</xdr:col>
      <xdr:colOff>72361</xdr:colOff>
      <xdr:row>63</xdr:row>
      <xdr:rowOff>117750</xdr:rowOff>
    </xdr:from>
    <xdr:ext cx="449482" cy="196208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7154659" y="13306802"/>
          <a:ext cx="449482" cy="196208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１</a:t>
          </a: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twoCellAnchor>
    <xdr:from>
      <xdr:col>0</xdr:col>
      <xdr:colOff>142875</xdr:colOff>
      <xdr:row>13</xdr:row>
      <xdr:rowOff>161925</xdr:rowOff>
    </xdr:from>
    <xdr:to>
      <xdr:col>14</xdr:col>
      <xdr:colOff>180975</xdr:colOff>
      <xdr:row>16</xdr:row>
      <xdr:rowOff>76200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42875" y="2543175"/>
          <a:ext cx="80010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【解説】　　グローバル化、雇用形態多様化等、企業環境が変化する中で、各企業に共通するニーズとして「自ら考え、周囲と協力</a:t>
          </a:r>
          <a:endParaRPr lang="en-US" altLang="ja-JP" sz="900" b="1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し、行動できる人材」の育成が挙げられている。静岡地区では、幹事会社を中心に、より役立つ情報を収集・発信し、</a:t>
          </a:r>
          <a:endParaRPr lang="en-US" altLang="ja-JP" sz="900" b="1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全ての参加企業がＱＣサークル活動を通し、優秀な人材を育成し、活性化し続ける事を目指す</a:t>
          </a:r>
        </a:p>
      </xdr:txBody>
    </xdr:sp>
    <xdr:clientData/>
  </xdr:twoCellAnchor>
  <xdr:twoCellAnchor>
    <xdr:from>
      <xdr:col>3</xdr:col>
      <xdr:colOff>476250</xdr:colOff>
      <xdr:row>1</xdr:row>
      <xdr:rowOff>152400</xdr:rowOff>
    </xdr:from>
    <xdr:to>
      <xdr:col>10</xdr:col>
      <xdr:colOff>476250</xdr:colOff>
      <xdr:row>4</xdr:row>
      <xdr:rowOff>66675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rrowheads="1"/>
        </xdr:cNvSpPr>
      </xdr:nvSpPr>
      <xdr:spPr bwMode="auto">
        <a:xfrm>
          <a:off x="1800225" y="323850"/>
          <a:ext cx="4333875" cy="428625"/>
        </a:xfrm>
        <a:prstGeom prst="roundRect">
          <a:avLst>
            <a:gd name="adj" fmla="val 18917"/>
          </a:avLst>
        </a:prstGeom>
        <a:solidFill>
          <a:srgbClr val="333333"/>
        </a:solidFill>
        <a:ln w="25400">
          <a:solidFill>
            <a:srgbClr val="333333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FFFFFF"/>
              </a:solidFill>
              <a:latin typeface="HGP創英角ｺﾞｼｯｸUB"/>
              <a:ea typeface="HGP創英角ｺﾞｼｯｸUB"/>
            </a:rPr>
            <a:t>静　岡　地　区</a:t>
          </a:r>
          <a:endParaRPr lang="ja-JP" altLang="en-US"/>
        </a:p>
      </xdr:txBody>
    </xdr:sp>
    <xdr:clientData/>
  </xdr:twoCellAnchor>
  <xdr:twoCellAnchor editAs="oneCell">
    <xdr:from>
      <xdr:col>1</xdr:col>
      <xdr:colOff>381000</xdr:colOff>
      <xdr:row>4</xdr:row>
      <xdr:rowOff>200025</xdr:rowOff>
    </xdr:from>
    <xdr:to>
      <xdr:col>12</xdr:col>
      <xdr:colOff>133350</xdr:colOff>
      <xdr:row>9</xdr:row>
      <xdr:rowOff>133350</xdr:rowOff>
    </xdr:to>
    <xdr:sp macro="" textlink="" fLocksText="0">
      <xdr:nvSpPr>
        <xdr:cNvPr id="7" name="AutoShape 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Arrowheads="1"/>
        </xdr:cNvSpPr>
      </xdr:nvSpPr>
      <xdr:spPr bwMode="auto">
        <a:xfrm>
          <a:off x="542925" y="885825"/>
          <a:ext cx="6677025" cy="847725"/>
        </a:xfrm>
        <a:prstGeom prst="roundRect">
          <a:avLst>
            <a:gd name="adj" fmla="val 17648"/>
          </a:avLst>
        </a:prstGeom>
        <a:noFill/>
        <a:ln w="19050">
          <a:solidFill>
            <a:srgbClr val="333333"/>
          </a:solidFill>
          <a:round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　</a:t>
          </a:r>
          <a:r>
            <a:rPr lang="ja-JP" altLang="en-US" sz="1400" b="0" i="0" u="sng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■ スローガン</a:t>
          </a:r>
          <a:endParaRPr lang="ja-JP" altLang="en-US" sz="1400" b="0" i="0" u="none" strike="noStrike" baseline="0">
            <a:solidFill>
              <a:srgbClr val="000000"/>
            </a:solidFill>
            <a:latin typeface="HGP創英角ｺﾞｼｯｸUB"/>
            <a:ea typeface="HGP創英角ｺﾞｼｯｸUB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chemeClr val="bg1">
                  <a:lumMod val="75000"/>
                </a:schemeClr>
              </a:solidFill>
              <a:latin typeface="HGP創英角ｺﾞｼｯｸUB"/>
              <a:ea typeface="HGP創英角ｺﾞｼｯｸUB"/>
            </a:rPr>
            <a:t>　　　　</a:t>
          </a:r>
          <a:r>
            <a:rPr lang="ja-JP" altLang="en-US" sz="1400" b="0" i="0" u="none" strike="noStrike" baseline="0">
              <a:solidFill>
                <a:schemeClr val="tx1"/>
              </a:solidFill>
              <a:latin typeface="HGP創英角ｺﾞｼｯｸUB"/>
              <a:ea typeface="HGP創英角ｺﾞｼｯｸUB"/>
            </a:rPr>
            <a:t>　　</a:t>
          </a:r>
        </a:p>
      </xdr:txBody>
    </xdr:sp>
    <xdr:clientData fLocksWithSheet="0"/>
  </xdr:twoCellAnchor>
  <xdr:oneCellAnchor>
    <xdr:from>
      <xdr:col>1</xdr:col>
      <xdr:colOff>47625</xdr:colOff>
      <xdr:row>16</xdr:row>
      <xdr:rowOff>38100</xdr:rowOff>
    </xdr:from>
    <xdr:ext cx="691728" cy="193515"/>
    <xdr:sp macro="" textlink="">
      <xdr:nvSpPr>
        <xdr:cNvPr id="8" name="Text Box 101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208935" y="3049229"/>
          <a:ext cx="691728" cy="193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【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中期課題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】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64553" name="Line 3">
          <a:extLst>
            <a:ext uri="{FF2B5EF4-FFF2-40B4-BE49-F238E27FC236}">
              <a16:creationId xmlns:a16="http://schemas.microsoft.com/office/drawing/2014/main" id="{00000000-0008-0000-0500-000029FC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64554" name="Line 4">
          <a:extLst>
            <a:ext uri="{FF2B5EF4-FFF2-40B4-BE49-F238E27FC236}">
              <a16:creationId xmlns:a16="http://schemas.microsoft.com/office/drawing/2014/main" id="{00000000-0008-0000-0500-00002AFC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64555" name="Line 5">
          <a:extLst>
            <a:ext uri="{FF2B5EF4-FFF2-40B4-BE49-F238E27FC236}">
              <a16:creationId xmlns:a16="http://schemas.microsoft.com/office/drawing/2014/main" id="{00000000-0008-0000-0500-00002BFC0000}"/>
            </a:ext>
          </a:extLst>
        </xdr:cNvPr>
        <xdr:cNvSpPr>
          <a:spLocks noChangeShapeType="1"/>
        </xdr:cNvSpPr>
      </xdr:nvSpPr>
      <xdr:spPr bwMode="auto">
        <a:xfrm>
          <a:off x="11868150" y="479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64556" name="Line 6">
          <a:extLst>
            <a:ext uri="{FF2B5EF4-FFF2-40B4-BE49-F238E27FC236}">
              <a16:creationId xmlns:a16="http://schemas.microsoft.com/office/drawing/2014/main" id="{00000000-0008-0000-0500-00002CFC0000}"/>
            </a:ext>
          </a:extLst>
        </xdr:cNvPr>
        <xdr:cNvSpPr>
          <a:spLocks noChangeShapeType="1"/>
        </xdr:cNvSpPr>
      </xdr:nvSpPr>
      <xdr:spPr bwMode="auto">
        <a:xfrm>
          <a:off x="11868150" y="707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64557" name="Line 7">
          <a:extLst>
            <a:ext uri="{FF2B5EF4-FFF2-40B4-BE49-F238E27FC236}">
              <a16:creationId xmlns:a16="http://schemas.microsoft.com/office/drawing/2014/main" id="{00000000-0008-0000-0500-00002DFC0000}"/>
            </a:ext>
          </a:extLst>
        </xdr:cNvPr>
        <xdr:cNvSpPr>
          <a:spLocks noChangeShapeType="1"/>
        </xdr:cNvSpPr>
      </xdr:nvSpPr>
      <xdr:spPr bwMode="auto">
        <a:xfrm flipV="1">
          <a:off x="11868150" y="2505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64558" name="Line 8">
          <a:extLst>
            <a:ext uri="{FF2B5EF4-FFF2-40B4-BE49-F238E27FC236}">
              <a16:creationId xmlns:a16="http://schemas.microsoft.com/office/drawing/2014/main" id="{00000000-0008-0000-0500-00002EFC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64559" name="Line 9">
          <a:extLst>
            <a:ext uri="{FF2B5EF4-FFF2-40B4-BE49-F238E27FC236}">
              <a16:creationId xmlns:a16="http://schemas.microsoft.com/office/drawing/2014/main" id="{00000000-0008-0000-0500-00002FFC0000}"/>
            </a:ext>
          </a:extLst>
        </xdr:cNvPr>
        <xdr:cNvSpPr>
          <a:spLocks noChangeShapeType="1"/>
        </xdr:cNvSpPr>
      </xdr:nvSpPr>
      <xdr:spPr bwMode="auto">
        <a:xfrm>
          <a:off x="11868150" y="4029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64560" name="Line 10">
          <a:extLst>
            <a:ext uri="{FF2B5EF4-FFF2-40B4-BE49-F238E27FC236}">
              <a16:creationId xmlns:a16="http://schemas.microsoft.com/office/drawing/2014/main" id="{00000000-0008-0000-0500-000030FC0000}"/>
            </a:ext>
          </a:extLst>
        </xdr:cNvPr>
        <xdr:cNvSpPr>
          <a:spLocks noChangeShapeType="1"/>
        </xdr:cNvSpPr>
      </xdr:nvSpPr>
      <xdr:spPr bwMode="auto">
        <a:xfrm>
          <a:off x="11868150" y="479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64561" name="Line 11">
          <a:extLst>
            <a:ext uri="{FF2B5EF4-FFF2-40B4-BE49-F238E27FC236}">
              <a16:creationId xmlns:a16="http://schemas.microsoft.com/office/drawing/2014/main" id="{00000000-0008-0000-0500-000031FC0000}"/>
            </a:ext>
          </a:extLst>
        </xdr:cNvPr>
        <xdr:cNvSpPr>
          <a:spLocks noChangeShapeType="1"/>
        </xdr:cNvSpPr>
      </xdr:nvSpPr>
      <xdr:spPr bwMode="auto">
        <a:xfrm>
          <a:off x="11868150" y="707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64562" name="Line 12">
          <a:extLst>
            <a:ext uri="{FF2B5EF4-FFF2-40B4-BE49-F238E27FC236}">
              <a16:creationId xmlns:a16="http://schemas.microsoft.com/office/drawing/2014/main" id="{00000000-0008-0000-0500-000032FC0000}"/>
            </a:ext>
          </a:extLst>
        </xdr:cNvPr>
        <xdr:cNvSpPr>
          <a:spLocks noChangeShapeType="1"/>
        </xdr:cNvSpPr>
      </xdr:nvSpPr>
      <xdr:spPr bwMode="auto">
        <a:xfrm flipV="1">
          <a:off x="11868150" y="2505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20</xdr:col>
      <xdr:colOff>324806</xdr:colOff>
      <xdr:row>0</xdr:row>
      <xdr:rowOff>-4735</xdr:rowOff>
    </xdr:from>
    <xdr:ext cx="1145057" cy="537070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16747220" y="-4735"/>
          <a:ext cx="1145057" cy="537070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  <a:endParaRPr lang="en-US" altLang="ja-JP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MS UI Gothic" panose="020B0600070205080204" pitchFamily="50" charset="-128"/>
            <a:cs typeface="Arial" panose="020B0604020202020204" pitchFamily="34" charset="0"/>
          </a:endParaRPr>
        </a:p>
      </xdr:txBody>
    </xdr:sp>
    <xdr:clientData/>
  </xdr:oneCellAnchor>
  <xdr:oneCellAnchor>
    <xdr:from>
      <xdr:col>21</xdr:col>
      <xdr:colOff>542865</xdr:colOff>
      <xdr:row>30</xdr:row>
      <xdr:rowOff>32476</xdr:rowOff>
    </xdr:from>
    <xdr:ext cx="434799" cy="178832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17468899" y="12590148"/>
          <a:ext cx="434799" cy="178832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3 </a:t>
          </a:r>
        </a:p>
      </xdr:txBody>
    </xdr:sp>
    <xdr:clientData/>
  </xdr:oneCellAnchor>
  <xdr:oneCellAnchor>
    <xdr:from>
      <xdr:col>10</xdr:col>
      <xdr:colOff>965387</xdr:colOff>
      <xdr:row>0</xdr:row>
      <xdr:rowOff>-8827</xdr:rowOff>
    </xdr:from>
    <xdr:ext cx="766748" cy="587084"/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>
          <a:spLocks noChangeArrowheads="1"/>
        </xdr:cNvSpPr>
      </xdr:nvSpPr>
      <xdr:spPr bwMode="auto">
        <a:xfrm>
          <a:off x="11661853" y="-8827"/>
          <a:ext cx="766748" cy="587084"/>
        </a:xfrm>
        <a:prstGeom prst="wedgeRectCallout">
          <a:avLst>
            <a:gd name="adj1" fmla="val 78377"/>
            <a:gd name="adj2" fmla="val 71440"/>
          </a:avLst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8288" tIns="18288" rIns="0" bIns="18288" anchor="ctr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201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/目標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201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（実績）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201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（実績)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81391</xdr:colOff>
      <xdr:row>54</xdr:row>
      <xdr:rowOff>152340</xdr:rowOff>
    </xdr:from>
    <xdr:ext cx="423706" cy="203645"/>
    <xdr:sp macro="" textlink="">
      <xdr:nvSpPr>
        <xdr:cNvPr id="2" name="Text Box 2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440512" y="10221626"/>
          <a:ext cx="423706" cy="203645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【地区】</a:t>
          </a:r>
          <a:endParaRPr lang="ja-JP" altLang="en-US"/>
        </a:p>
      </xdr:txBody>
    </xdr:sp>
    <xdr:clientData/>
  </xdr:oneCellAnchor>
  <xdr:oneCellAnchor>
    <xdr:from>
      <xdr:col>48</xdr:col>
      <xdr:colOff>238125</xdr:colOff>
      <xdr:row>62</xdr:row>
      <xdr:rowOff>78465</xdr:rowOff>
    </xdr:from>
    <xdr:ext cx="495300" cy="178710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16049625" y="11756115"/>
          <a:ext cx="495300" cy="178710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4 </a:t>
          </a:r>
        </a:p>
      </xdr:txBody>
    </xdr:sp>
    <xdr:clientData/>
  </xdr:oneCellAnchor>
  <xdr:oneCellAnchor>
    <xdr:from>
      <xdr:col>47</xdr:col>
      <xdr:colOff>251111</xdr:colOff>
      <xdr:row>0</xdr:row>
      <xdr:rowOff>57323</xdr:rowOff>
    </xdr:from>
    <xdr:ext cx="1145058" cy="537070"/>
    <xdr:sp macro="" textlink="">
      <xdr:nvSpPr>
        <xdr:cNvPr id="4" name="Text Box 19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5386441" y="57323"/>
          <a:ext cx="1145058" cy="537070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  <a:endParaRPr lang="en-US" altLang="ja-JP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MS UI Gothic" panose="020B0600070205080204" pitchFamily="50" charset="-128"/>
            <a:cs typeface="Arial" panose="020B0604020202020204" pitchFamily="34" charset="0"/>
          </a:endParaRPr>
        </a:p>
      </xdr:txBody>
    </xdr:sp>
    <xdr:clientData/>
  </xdr:oneCellAnchor>
  <xdr:oneCellAnchor>
    <xdr:from>
      <xdr:col>29</xdr:col>
      <xdr:colOff>119143</xdr:colOff>
      <xdr:row>17</xdr:row>
      <xdr:rowOff>21562</xdr:rowOff>
    </xdr:from>
    <xdr:ext cx="528863" cy="150041"/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7090187" y="3098870"/>
          <a:ext cx="528863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さつき大会</a:t>
          </a:r>
        </a:p>
      </xdr:txBody>
    </xdr:sp>
    <xdr:clientData/>
  </xdr:oneCellAnchor>
  <xdr:oneCellAnchor>
    <xdr:from>
      <xdr:col>20</xdr:col>
      <xdr:colOff>181740</xdr:colOff>
      <xdr:row>29</xdr:row>
      <xdr:rowOff>36920</xdr:rowOff>
    </xdr:from>
    <xdr:ext cx="1342255" cy="144918"/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58540" y="5466170"/>
          <a:ext cx="1342255" cy="144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経営者・管理者懇話会</a:t>
          </a:r>
        </a:p>
      </xdr:txBody>
    </xdr:sp>
    <xdr:clientData/>
  </xdr:oneCellAnchor>
  <xdr:oneCellAnchor>
    <xdr:from>
      <xdr:col>6</xdr:col>
      <xdr:colOff>27862</xdr:colOff>
      <xdr:row>9</xdr:row>
      <xdr:rowOff>21562</xdr:rowOff>
    </xdr:from>
    <xdr:ext cx="811055" cy="150041"/>
    <xdr:sp macro="" textlink="">
      <xdr:nvSpPr>
        <xdr:cNvPr id="7" name="Text Box 3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702587" y="1591617"/>
          <a:ext cx="81105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新任幹事研修会</a:t>
          </a:r>
        </a:p>
      </xdr:txBody>
    </xdr:sp>
    <xdr:clientData/>
  </xdr:oneCellAnchor>
  <xdr:oneCellAnchor>
    <xdr:from>
      <xdr:col>18</xdr:col>
      <xdr:colOff>62776</xdr:colOff>
      <xdr:row>9</xdr:row>
      <xdr:rowOff>29993</xdr:rowOff>
    </xdr:from>
    <xdr:ext cx="753347" cy="150041"/>
    <xdr:sp macro="" textlink="">
      <xdr:nvSpPr>
        <xdr:cNvPr id="8" name="Text Box 36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4500798" y="160004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第1回世話人会</a:t>
          </a:r>
        </a:p>
      </xdr:txBody>
    </xdr:sp>
    <xdr:clientData/>
  </xdr:oneCellAnchor>
  <xdr:oneCellAnchor>
    <xdr:from>
      <xdr:col>26</xdr:col>
      <xdr:colOff>218124</xdr:colOff>
      <xdr:row>9</xdr:row>
      <xdr:rowOff>29993</xdr:rowOff>
    </xdr:from>
    <xdr:ext cx="637482" cy="150041"/>
    <xdr:sp macro="" textlink="">
      <xdr:nvSpPr>
        <xdr:cNvPr id="9" name="Text Box 37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6498344" y="1600048"/>
          <a:ext cx="63748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第1回幹事会</a:t>
          </a:r>
        </a:p>
      </xdr:txBody>
    </xdr:sp>
    <xdr:clientData/>
  </xdr:oneCellAnchor>
  <xdr:oneCellAnchor>
    <xdr:from>
      <xdr:col>30</xdr:col>
      <xdr:colOff>14008</xdr:colOff>
      <xdr:row>9</xdr:row>
      <xdr:rowOff>30221</xdr:rowOff>
    </xdr:from>
    <xdr:ext cx="811056" cy="150041"/>
    <xdr:sp macro="" textlink="">
      <xdr:nvSpPr>
        <xdr:cNvPr id="10" name="Text Box 38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7215327" y="1600276"/>
          <a:ext cx="811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期初幹事研修会</a:t>
          </a:r>
        </a:p>
      </xdr:txBody>
    </xdr:sp>
    <xdr:clientData/>
  </xdr:oneCellAnchor>
  <xdr:oneCellAnchor>
    <xdr:from>
      <xdr:col>34</xdr:col>
      <xdr:colOff>105203</xdr:colOff>
      <xdr:row>17</xdr:row>
      <xdr:rowOff>146220</xdr:rowOff>
    </xdr:from>
    <xdr:ext cx="753347" cy="150041"/>
    <xdr:sp macro="" textlink="">
      <xdr:nvSpPr>
        <xdr:cNvPr id="11" name="Text Box 41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8227621" y="322352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第2回世話人会</a:t>
          </a:r>
        </a:p>
      </xdr:txBody>
    </xdr:sp>
    <xdr:clientData/>
  </xdr:oneCellAnchor>
  <xdr:oneCellAnchor>
    <xdr:from>
      <xdr:col>12</xdr:col>
      <xdr:colOff>66369</xdr:colOff>
      <xdr:row>21</xdr:row>
      <xdr:rowOff>21562</xdr:rowOff>
    </xdr:from>
    <xdr:ext cx="658705" cy="150041"/>
    <xdr:sp macro="" textlink="">
      <xdr:nvSpPr>
        <xdr:cNvPr id="12" name="Text Box 42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3122743" y="3873430"/>
          <a:ext cx="65870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第２回幹事会</a:t>
          </a:r>
        </a:p>
      </xdr:txBody>
    </xdr:sp>
    <xdr:clientData/>
  </xdr:oneCellAnchor>
  <xdr:oneCellAnchor>
    <xdr:from>
      <xdr:col>33</xdr:col>
      <xdr:colOff>13581</xdr:colOff>
      <xdr:row>29</xdr:row>
      <xdr:rowOff>45381</xdr:rowOff>
    </xdr:from>
    <xdr:ext cx="753348" cy="150041"/>
    <xdr:sp macro="" textlink="">
      <xdr:nvSpPr>
        <xdr:cNvPr id="13" name="Text Box 4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7905724" y="5404502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第3回世話人会</a:t>
          </a:r>
        </a:p>
      </xdr:txBody>
    </xdr:sp>
    <xdr:clientData/>
  </xdr:oneCellAnchor>
  <xdr:oneCellAnchor>
    <xdr:from>
      <xdr:col>33</xdr:col>
      <xdr:colOff>213599</xdr:colOff>
      <xdr:row>33</xdr:row>
      <xdr:rowOff>4799</xdr:rowOff>
    </xdr:from>
    <xdr:ext cx="753348" cy="150041"/>
    <xdr:sp macro="" textlink="">
      <xdr:nvSpPr>
        <xdr:cNvPr id="14" name="Text Box 47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8105742" y="6117546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第4回世話人会</a:t>
          </a:r>
        </a:p>
      </xdr:txBody>
    </xdr:sp>
    <xdr:clientData/>
  </xdr:oneCellAnchor>
  <xdr:oneCellAnchor>
    <xdr:from>
      <xdr:col>19</xdr:col>
      <xdr:colOff>221492</xdr:colOff>
      <xdr:row>37</xdr:row>
      <xdr:rowOff>31087</xdr:rowOff>
    </xdr:from>
    <xdr:ext cx="347596" cy="150041"/>
    <xdr:sp macro="" textlink="">
      <xdr:nvSpPr>
        <xdr:cNvPr id="15" name="Text Box 48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4889789" y="6897461"/>
          <a:ext cx="34759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役員会</a:t>
          </a:r>
        </a:p>
      </xdr:txBody>
    </xdr:sp>
    <xdr:clientData/>
  </xdr:oneCellAnchor>
  <xdr:oneCellAnchor>
    <xdr:from>
      <xdr:col>27</xdr:col>
      <xdr:colOff>5698</xdr:colOff>
      <xdr:row>49</xdr:row>
      <xdr:rowOff>38652</xdr:rowOff>
    </xdr:from>
    <xdr:ext cx="695190" cy="150041"/>
    <xdr:sp macro="" textlink="">
      <xdr:nvSpPr>
        <xdr:cNvPr id="16" name="Text Box 51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6516193" y="9165905"/>
          <a:ext cx="69519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東部新春大会</a:t>
          </a:r>
        </a:p>
      </xdr:txBody>
    </xdr:sp>
    <xdr:clientData/>
  </xdr:oneCellAnchor>
  <xdr:oneCellAnchor>
    <xdr:from>
      <xdr:col>34</xdr:col>
      <xdr:colOff>27632</xdr:colOff>
      <xdr:row>49</xdr:row>
      <xdr:rowOff>38652</xdr:rowOff>
    </xdr:from>
    <xdr:ext cx="695190" cy="150041"/>
    <xdr:sp macro="" textlink="">
      <xdr:nvSpPr>
        <xdr:cNvPr id="17" name="Text Box 52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8150050" y="9165905"/>
          <a:ext cx="69519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西部新春大会</a:t>
          </a:r>
        </a:p>
      </xdr:txBody>
    </xdr:sp>
    <xdr:clientData/>
  </xdr:oneCellAnchor>
  <xdr:oneCellAnchor>
    <xdr:from>
      <xdr:col>10</xdr:col>
      <xdr:colOff>17529</xdr:colOff>
      <xdr:row>53</xdr:row>
      <xdr:rowOff>38652</xdr:rowOff>
    </xdr:from>
    <xdr:ext cx="774571" cy="150041"/>
    <xdr:sp macro="" textlink="">
      <xdr:nvSpPr>
        <xdr:cNvPr id="18" name="Text Box 53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2613353" y="9919531"/>
          <a:ext cx="77457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第６回世話人会</a:t>
          </a:r>
        </a:p>
      </xdr:txBody>
    </xdr:sp>
    <xdr:clientData/>
  </xdr:oneCellAnchor>
  <xdr:oneCellAnchor>
    <xdr:from>
      <xdr:col>12</xdr:col>
      <xdr:colOff>40798</xdr:colOff>
      <xdr:row>29</xdr:row>
      <xdr:rowOff>33651</xdr:rowOff>
    </xdr:from>
    <xdr:ext cx="869212" cy="150041"/>
    <xdr:sp macro="" textlink="">
      <xdr:nvSpPr>
        <xdr:cNvPr id="19" name="Text Box 40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3097172" y="5392772"/>
          <a:ext cx="8692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</a:t>
          </a:r>
          <a:r>
            <a:rPr lang="en-US" altLang="ja-JP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回運営委員会</a:t>
          </a:r>
        </a:p>
      </xdr:txBody>
    </xdr:sp>
    <xdr:clientData/>
  </xdr:oneCellAnchor>
  <xdr:oneCellAnchor>
    <xdr:from>
      <xdr:col>24</xdr:col>
      <xdr:colOff>208027</xdr:colOff>
      <xdr:row>41</xdr:row>
      <xdr:rowOff>29993</xdr:rowOff>
    </xdr:from>
    <xdr:ext cx="774571" cy="150041"/>
    <xdr:sp macro="" textlink="">
      <xdr:nvSpPr>
        <xdr:cNvPr id="20" name="Text Box 47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027697" y="7649993"/>
          <a:ext cx="77457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第５回世話人会</a:t>
          </a:r>
        </a:p>
      </xdr:txBody>
    </xdr:sp>
    <xdr:clientData/>
  </xdr:oneCellAnchor>
  <xdr:oneCellAnchor>
    <xdr:from>
      <xdr:col>13</xdr:col>
      <xdr:colOff>6140</xdr:colOff>
      <xdr:row>49</xdr:row>
      <xdr:rowOff>38880</xdr:rowOff>
    </xdr:from>
    <xdr:ext cx="869212" cy="150041"/>
    <xdr:sp macro="" textlink="">
      <xdr:nvSpPr>
        <xdr:cNvPr id="21" name="Text Box 4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3292788" y="9166133"/>
          <a:ext cx="8692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</a:t>
          </a:r>
          <a:r>
            <a:rPr lang="en-US" altLang="ja-JP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回運営委員会</a:t>
          </a:r>
        </a:p>
      </xdr:txBody>
    </xdr:sp>
    <xdr:clientData/>
  </xdr:oneCellAnchor>
  <xdr:oneCellAnchor>
    <xdr:from>
      <xdr:col>11</xdr:col>
      <xdr:colOff>46620</xdr:colOff>
      <xdr:row>9</xdr:row>
      <xdr:rowOff>29993</xdr:rowOff>
    </xdr:from>
    <xdr:ext cx="890437" cy="150041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2872719" y="1600048"/>
          <a:ext cx="89043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第１回運営委員会</a:t>
          </a:r>
        </a:p>
      </xdr:txBody>
    </xdr:sp>
    <xdr:clientData/>
  </xdr:oneCellAnchor>
  <xdr:oneCellAnchor>
    <xdr:from>
      <xdr:col>14</xdr:col>
      <xdr:colOff>6396</xdr:colOff>
      <xdr:row>17</xdr:row>
      <xdr:rowOff>21562</xdr:rowOff>
    </xdr:from>
    <xdr:ext cx="1108187" cy="150041"/>
    <xdr:sp macro="" textlink="">
      <xdr:nvSpPr>
        <xdr:cNvPr id="23" name="テキスト ボックス 44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3523319" y="3098870"/>
          <a:ext cx="110818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さつき大会事前審査会</a:t>
          </a:r>
        </a:p>
      </xdr:txBody>
    </xdr:sp>
    <xdr:clientData/>
  </xdr:oneCellAnchor>
  <xdr:oneCellAnchor>
    <xdr:from>
      <xdr:col>24</xdr:col>
      <xdr:colOff>110832</xdr:colOff>
      <xdr:row>16</xdr:row>
      <xdr:rowOff>50788</xdr:rowOff>
    </xdr:from>
    <xdr:ext cx="940386" cy="150041"/>
    <xdr:sp macro="" textlink="">
      <xdr:nvSpPr>
        <xdr:cNvPr id="24" name="テキスト ボックス 45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5930502" y="2939689"/>
          <a:ext cx="94038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基本研修会ﾘﾊｰｻﾙ</a:t>
          </a:r>
        </a:p>
      </xdr:txBody>
    </xdr:sp>
    <xdr:clientData/>
  </xdr:oneCellAnchor>
  <xdr:oneCellAnchor>
    <xdr:from>
      <xdr:col>5</xdr:col>
      <xdr:colOff>67756</xdr:colOff>
      <xdr:row>37</xdr:row>
      <xdr:rowOff>30215</xdr:rowOff>
    </xdr:from>
    <xdr:ext cx="1042786" cy="150041"/>
    <xdr:sp macro="" textlink="">
      <xdr:nvSpPr>
        <xdr:cNvPr id="25" name="テキスト ボックス 5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1512207" y="6896589"/>
          <a:ext cx="104278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秋桜大会事前審査会</a:t>
          </a:r>
        </a:p>
      </xdr:txBody>
    </xdr:sp>
    <xdr:clientData/>
  </xdr:oneCellAnchor>
  <xdr:oneCellAnchor>
    <xdr:from>
      <xdr:col>24</xdr:col>
      <xdr:colOff>218696</xdr:colOff>
      <xdr:row>45</xdr:row>
      <xdr:rowOff>21334</xdr:rowOff>
    </xdr:from>
    <xdr:ext cx="1274515" cy="150041"/>
    <xdr:sp macro="" textlink="">
      <xdr:nvSpPr>
        <xdr:cNvPr id="26" name="Text Box 51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038366" y="8394960"/>
          <a:ext cx="127451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東部新春大会事前審査会</a:t>
          </a:r>
        </a:p>
      </xdr:txBody>
    </xdr:sp>
    <xdr:clientData/>
  </xdr:oneCellAnchor>
  <xdr:oneCellAnchor>
    <xdr:from>
      <xdr:col>19</xdr:col>
      <xdr:colOff>193196</xdr:colOff>
      <xdr:row>48</xdr:row>
      <xdr:rowOff>164286</xdr:rowOff>
    </xdr:from>
    <xdr:ext cx="695190" cy="282129"/>
    <xdr:sp macro="" textlink="">
      <xdr:nvSpPr>
        <xdr:cNvPr id="27" name="Text Box 51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4861493" y="9103132"/>
          <a:ext cx="695190" cy="282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西部新春大会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事前審査会</a:t>
          </a:r>
        </a:p>
      </xdr:txBody>
    </xdr:sp>
    <xdr:clientData/>
  </xdr:oneCellAnchor>
  <xdr:oneCellAnchor>
    <xdr:from>
      <xdr:col>20</xdr:col>
      <xdr:colOff>129024</xdr:colOff>
      <xdr:row>12</xdr:row>
      <xdr:rowOff>40384</xdr:rowOff>
    </xdr:from>
    <xdr:ext cx="1220912" cy="150041"/>
    <xdr:sp macro="" textlink="">
      <xdr:nvSpPr>
        <xdr:cNvPr id="28" name="Text Box 36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5027595" y="2175659"/>
          <a:ext cx="12209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支部シンポジウム（鈴鹿）</a:t>
          </a:r>
        </a:p>
      </xdr:txBody>
    </xdr:sp>
    <xdr:clientData/>
  </xdr:oneCellAnchor>
  <xdr:oneCellAnchor>
    <xdr:from>
      <xdr:col>20</xdr:col>
      <xdr:colOff>12851</xdr:colOff>
      <xdr:row>24</xdr:row>
      <xdr:rowOff>39829</xdr:rowOff>
    </xdr:from>
    <xdr:ext cx="1043234" cy="150041"/>
    <xdr:sp macro="" textlink="">
      <xdr:nvSpPr>
        <xdr:cNvPr id="29" name="Text Box 41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4911422" y="4456917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支部選抜大会（安城）</a:t>
          </a:r>
        </a:p>
      </xdr:txBody>
    </xdr:sp>
    <xdr:clientData/>
  </xdr:oneCellAnchor>
  <xdr:oneCellAnchor>
    <xdr:from>
      <xdr:col>27</xdr:col>
      <xdr:colOff>8809</xdr:colOff>
      <xdr:row>32</xdr:row>
      <xdr:rowOff>28835</xdr:rowOff>
    </xdr:from>
    <xdr:ext cx="1187056" cy="150041"/>
    <xdr:sp macro="" textlink="">
      <xdr:nvSpPr>
        <xdr:cNvPr id="30" name="Text Box 16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519304" y="5953176"/>
          <a:ext cx="1187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チャンピオン大会（蒲郡）</a:t>
          </a:r>
        </a:p>
      </xdr:txBody>
    </xdr:sp>
    <xdr:clientData/>
  </xdr:oneCellAnchor>
  <xdr:oneCellAnchor>
    <xdr:from>
      <xdr:col>12</xdr:col>
      <xdr:colOff>216338</xdr:colOff>
      <xdr:row>51</xdr:row>
      <xdr:rowOff>38652</xdr:rowOff>
    </xdr:from>
    <xdr:ext cx="927369" cy="150041"/>
    <xdr:sp macro="" textlink="">
      <xdr:nvSpPr>
        <xdr:cNvPr id="31" name="Text Box 4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3272712" y="9542718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全国大会（北九州）</a:t>
          </a:r>
        </a:p>
      </xdr:txBody>
    </xdr:sp>
    <xdr:clientData/>
  </xdr:oneCellAnchor>
  <xdr:oneCellAnchor>
    <xdr:from>
      <xdr:col>20</xdr:col>
      <xdr:colOff>8089</xdr:colOff>
      <xdr:row>25</xdr:row>
      <xdr:rowOff>48487</xdr:rowOff>
    </xdr:from>
    <xdr:ext cx="1159100" cy="150041"/>
    <xdr:sp macro="" textlink="">
      <xdr:nvSpPr>
        <xdr:cNvPr id="32" name="Text Box 43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4906660" y="4653982"/>
          <a:ext cx="115910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推進者（支援者）研修会</a:t>
          </a:r>
        </a:p>
      </xdr:txBody>
    </xdr:sp>
    <xdr:clientData/>
  </xdr:oneCellAnchor>
  <xdr:oneCellAnchor>
    <xdr:from>
      <xdr:col>14</xdr:col>
      <xdr:colOff>101078</xdr:colOff>
      <xdr:row>43</xdr:row>
      <xdr:rowOff>50969</xdr:rowOff>
    </xdr:from>
    <xdr:ext cx="811504" cy="150041"/>
    <xdr:sp macro="" textlink="">
      <xdr:nvSpPr>
        <xdr:cNvPr id="33" name="Text Box 40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3618001" y="8047782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全国大会（沖縄）</a:t>
          </a:r>
        </a:p>
      </xdr:txBody>
    </xdr:sp>
    <xdr:clientData/>
  </xdr:oneCellAnchor>
  <xdr:oneCellAnchor>
    <xdr:from>
      <xdr:col>22</xdr:col>
      <xdr:colOff>103755</xdr:colOff>
      <xdr:row>38</xdr:row>
      <xdr:rowOff>155672</xdr:rowOff>
    </xdr:from>
    <xdr:ext cx="927369" cy="150041"/>
    <xdr:sp macro="" textlink="">
      <xdr:nvSpPr>
        <xdr:cNvPr id="34" name="Text Box 40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5462876" y="7210452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全日本選抜（東京）</a:t>
          </a:r>
        </a:p>
      </xdr:txBody>
    </xdr:sp>
    <xdr:clientData/>
  </xdr:oneCellAnchor>
  <xdr:oneCellAnchor>
    <xdr:from>
      <xdr:col>13</xdr:col>
      <xdr:colOff>213647</xdr:colOff>
      <xdr:row>31</xdr:row>
      <xdr:rowOff>31087</xdr:rowOff>
    </xdr:from>
    <xdr:ext cx="811504" cy="150041"/>
    <xdr:sp macro="" textlink="">
      <xdr:nvSpPr>
        <xdr:cNvPr id="35" name="Text Box 40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3500295" y="5767021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全国大会（広島）</a:t>
          </a:r>
        </a:p>
      </xdr:txBody>
    </xdr:sp>
    <xdr:clientData/>
  </xdr:oneCellAnchor>
  <xdr:oneCellAnchor>
    <xdr:from>
      <xdr:col>7</xdr:col>
      <xdr:colOff>75102</xdr:colOff>
      <xdr:row>23</xdr:row>
      <xdr:rowOff>38652</xdr:rowOff>
    </xdr:from>
    <xdr:ext cx="811504" cy="150041"/>
    <xdr:sp macro="" textlink="">
      <xdr:nvSpPr>
        <xdr:cNvPr id="36" name="Text Box 40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1980102" y="426733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全国大会（京都）</a:t>
          </a:r>
        </a:p>
      </xdr:txBody>
    </xdr:sp>
    <xdr:clientData/>
  </xdr:oneCellAnchor>
  <xdr:oneCellAnchor>
    <xdr:from>
      <xdr:col>9</xdr:col>
      <xdr:colOff>78618</xdr:colOff>
      <xdr:row>19</xdr:row>
      <xdr:rowOff>50969</xdr:rowOff>
    </xdr:from>
    <xdr:ext cx="579325" cy="150041"/>
    <xdr:sp macro="" textlink="">
      <xdr:nvSpPr>
        <xdr:cNvPr id="37" name="Text Box 40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2444167" y="3505090"/>
          <a:ext cx="57932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</a:t>
          </a:r>
        </a:p>
      </xdr:txBody>
    </xdr:sp>
    <xdr:clientData/>
  </xdr:oneCellAnchor>
  <xdr:oneCellAnchor>
    <xdr:from>
      <xdr:col>28</xdr:col>
      <xdr:colOff>83760</xdr:colOff>
      <xdr:row>15</xdr:row>
      <xdr:rowOff>4798</xdr:rowOff>
    </xdr:from>
    <xdr:ext cx="811504" cy="150041"/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824529" y="270529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全国大会（札幌）</a:t>
          </a:r>
        </a:p>
      </xdr:txBody>
    </xdr:sp>
    <xdr:clientData/>
  </xdr:oneCellAnchor>
  <xdr:oneCellAnchor>
    <xdr:from>
      <xdr:col>17</xdr:col>
      <xdr:colOff>36026</xdr:colOff>
      <xdr:row>19</xdr:row>
      <xdr:rowOff>206719</xdr:rowOff>
    </xdr:from>
    <xdr:ext cx="1043234" cy="15004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4243773" y="3660840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支部役員会（名古屋）</a:t>
          </a:r>
        </a:p>
      </xdr:txBody>
    </xdr:sp>
    <xdr:clientData/>
  </xdr:oneCellAnchor>
  <xdr:oneCellAnchor>
    <xdr:from>
      <xdr:col>16</xdr:col>
      <xdr:colOff>171280</xdr:colOff>
      <xdr:row>8</xdr:row>
      <xdr:rowOff>40384</xdr:rowOff>
    </xdr:from>
    <xdr:ext cx="1274964" cy="150041"/>
    <xdr:sp macro="" textlink="">
      <xdr:nvSpPr>
        <xdr:cNvPr id="40" name="Text Box 36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4148753" y="1422032"/>
          <a:ext cx="12749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支部役員会（新日鐵住金）</a:t>
          </a:r>
        </a:p>
      </xdr:txBody>
    </xdr:sp>
    <xdr:clientData/>
  </xdr:oneCellAnchor>
  <xdr:oneCellAnchor>
    <xdr:from>
      <xdr:col>3</xdr:col>
      <xdr:colOff>215415</xdr:colOff>
      <xdr:row>8</xdr:row>
      <xdr:rowOff>39637</xdr:rowOff>
    </xdr:from>
    <xdr:ext cx="1658146" cy="150041"/>
    <xdr:sp macro="" textlink="">
      <xdr:nvSpPr>
        <xdr:cNvPr id="41" name="Text Box 36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1199316" y="1421285"/>
          <a:ext cx="165814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幹事長・事務局会議(新日鐵住金）</a:t>
          </a:r>
        </a:p>
      </xdr:txBody>
    </xdr:sp>
    <xdr:clientData/>
  </xdr:oneCellAnchor>
  <xdr:oneCellAnchor>
    <xdr:from>
      <xdr:col>2</xdr:col>
      <xdr:colOff>32900</xdr:colOff>
      <xdr:row>54</xdr:row>
      <xdr:rowOff>152541</xdr:rowOff>
    </xdr:from>
    <xdr:ext cx="423706" cy="203645"/>
    <xdr:sp macro="" textlink="">
      <xdr:nvSpPr>
        <xdr:cNvPr id="42" name="Text Box 25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817927" y="10221827"/>
          <a:ext cx="423706" cy="203645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【本部】</a:t>
          </a:r>
          <a:endParaRPr lang="ja-JP" altLang="en-US"/>
        </a:p>
      </xdr:txBody>
    </xdr:sp>
    <xdr:clientData/>
  </xdr:oneCellAnchor>
  <xdr:oneCellAnchor>
    <xdr:from>
      <xdr:col>10</xdr:col>
      <xdr:colOff>175775</xdr:colOff>
      <xdr:row>54</xdr:row>
      <xdr:rowOff>149127</xdr:rowOff>
    </xdr:from>
    <xdr:ext cx="423706" cy="203645"/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2771599" y="10218413"/>
          <a:ext cx="423706" cy="203645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【支部】</a:t>
          </a:r>
          <a:endParaRPr lang="ja-JP" altLang="en-US"/>
        </a:p>
      </xdr:txBody>
    </xdr:sp>
    <xdr:clientData/>
  </xdr:oneCellAnchor>
  <xdr:oneCellAnchor>
    <xdr:from>
      <xdr:col>48</xdr:col>
      <xdr:colOff>238125</xdr:colOff>
      <xdr:row>62</xdr:row>
      <xdr:rowOff>78465</xdr:rowOff>
    </xdr:from>
    <xdr:ext cx="495300" cy="178710"/>
    <xdr:sp macro="" textlink="">
      <xdr:nvSpPr>
        <xdr:cNvPr id="44" name="Text Box 20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16049625" y="11756115"/>
          <a:ext cx="495300" cy="178710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4 </a:t>
          </a:r>
        </a:p>
      </xdr:txBody>
    </xdr:sp>
    <xdr:clientData/>
  </xdr:oneCellAnchor>
  <xdr:oneCellAnchor>
    <xdr:from>
      <xdr:col>19</xdr:col>
      <xdr:colOff>22759</xdr:colOff>
      <xdr:row>21</xdr:row>
      <xdr:rowOff>38865</xdr:rowOff>
    </xdr:from>
    <xdr:ext cx="579325" cy="150041"/>
    <xdr:sp macro="" textlink="">
      <xdr:nvSpPr>
        <xdr:cNvPr id="45" name="Text Box 12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4691056" y="3890733"/>
          <a:ext cx="57932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基本研修会</a:t>
          </a:r>
        </a:p>
      </xdr:txBody>
    </xdr:sp>
    <xdr:clientData/>
  </xdr:oneCellAnchor>
  <xdr:oneCellAnchor>
    <xdr:from>
      <xdr:col>20</xdr:col>
      <xdr:colOff>181740</xdr:colOff>
      <xdr:row>29</xdr:row>
      <xdr:rowOff>36920</xdr:rowOff>
    </xdr:from>
    <xdr:ext cx="1342255" cy="144918"/>
    <xdr:sp macro="" textlink="">
      <xdr:nvSpPr>
        <xdr:cNvPr id="46" name="Text Box 1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5058540" y="5466170"/>
          <a:ext cx="1342255" cy="144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経営者・管理者懇話会</a:t>
          </a:r>
        </a:p>
      </xdr:txBody>
    </xdr:sp>
    <xdr:clientData/>
  </xdr:oneCellAnchor>
  <xdr:oneCellAnchor>
    <xdr:from>
      <xdr:col>18</xdr:col>
      <xdr:colOff>204341</xdr:colOff>
      <xdr:row>32</xdr:row>
      <xdr:rowOff>133808</xdr:rowOff>
    </xdr:from>
    <xdr:ext cx="763734" cy="150041"/>
    <xdr:sp macro="" textlink="">
      <xdr:nvSpPr>
        <xdr:cNvPr id="47" name="Text Box 16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4642363" y="6058149"/>
          <a:ext cx="7637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リーダー研修会</a:t>
          </a:r>
        </a:p>
      </xdr:txBody>
    </xdr:sp>
    <xdr:clientData/>
  </xdr:oneCellAnchor>
  <xdr:oneCellAnchor>
    <xdr:from>
      <xdr:col>6</xdr:col>
      <xdr:colOff>27862</xdr:colOff>
      <xdr:row>9</xdr:row>
      <xdr:rowOff>21562</xdr:rowOff>
    </xdr:from>
    <xdr:ext cx="811055" cy="150041"/>
    <xdr:sp macro="" textlink="">
      <xdr:nvSpPr>
        <xdr:cNvPr id="48" name="Text Box 35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1702587" y="1591617"/>
          <a:ext cx="81105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新任幹事研修会</a:t>
          </a:r>
        </a:p>
      </xdr:txBody>
    </xdr:sp>
    <xdr:clientData/>
  </xdr:oneCellAnchor>
  <xdr:oneCellAnchor>
    <xdr:from>
      <xdr:col>18</xdr:col>
      <xdr:colOff>62776</xdr:colOff>
      <xdr:row>9</xdr:row>
      <xdr:rowOff>29993</xdr:rowOff>
    </xdr:from>
    <xdr:ext cx="753347" cy="150041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4500798" y="160004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第1回世話人会</a:t>
          </a:r>
        </a:p>
      </xdr:txBody>
    </xdr:sp>
    <xdr:clientData/>
  </xdr:oneCellAnchor>
  <xdr:oneCellAnchor>
    <xdr:from>
      <xdr:col>26</xdr:col>
      <xdr:colOff>218124</xdr:colOff>
      <xdr:row>9</xdr:row>
      <xdr:rowOff>29993</xdr:rowOff>
    </xdr:from>
    <xdr:ext cx="637482" cy="150041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6498344" y="1600048"/>
          <a:ext cx="63748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第1回幹事会</a:t>
          </a:r>
        </a:p>
      </xdr:txBody>
    </xdr:sp>
    <xdr:clientData/>
  </xdr:oneCellAnchor>
  <xdr:oneCellAnchor>
    <xdr:from>
      <xdr:col>30</xdr:col>
      <xdr:colOff>14008</xdr:colOff>
      <xdr:row>9</xdr:row>
      <xdr:rowOff>30221</xdr:rowOff>
    </xdr:from>
    <xdr:ext cx="811056" cy="150041"/>
    <xdr:sp macro="" textlink="">
      <xdr:nvSpPr>
        <xdr:cNvPr id="51" name="Text Box 38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7215327" y="1600276"/>
          <a:ext cx="811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期初幹事研修会</a:t>
          </a:r>
        </a:p>
      </xdr:txBody>
    </xdr:sp>
    <xdr:clientData/>
  </xdr:oneCellAnchor>
  <xdr:oneCellAnchor>
    <xdr:from>
      <xdr:col>34</xdr:col>
      <xdr:colOff>105203</xdr:colOff>
      <xdr:row>17</xdr:row>
      <xdr:rowOff>146220</xdr:rowOff>
    </xdr:from>
    <xdr:ext cx="753347" cy="150041"/>
    <xdr:sp macro="" textlink="">
      <xdr:nvSpPr>
        <xdr:cNvPr id="52" name="Text Box 4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8227621" y="3223528"/>
          <a:ext cx="75334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第2回世話人会</a:t>
          </a:r>
        </a:p>
      </xdr:txBody>
    </xdr:sp>
    <xdr:clientData/>
  </xdr:oneCellAnchor>
  <xdr:oneCellAnchor>
    <xdr:from>
      <xdr:col>12</xdr:col>
      <xdr:colOff>66369</xdr:colOff>
      <xdr:row>21</xdr:row>
      <xdr:rowOff>21562</xdr:rowOff>
    </xdr:from>
    <xdr:ext cx="658705" cy="150041"/>
    <xdr:sp macro="" textlink="">
      <xdr:nvSpPr>
        <xdr:cNvPr id="53" name="Text Box 42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3122743" y="3873430"/>
          <a:ext cx="65870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第２回幹事会</a:t>
          </a:r>
        </a:p>
      </xdr:txBody>
    </xdr:sp>
    <xdr:clientData/>
  </xdr:oneCellAnchor>
  <xdr:oneCellAnchor>
    <xdr:from>
      <xdr:col>33</xdr:col>
      <xdr:colOff>13581</xdr:colOff>
      <xdr:row>29</xdr:row>
      <xdr:rowOff>45381</xdr:rowOff>
    </xdr:from>
    <xdr:ext cx="753348" cy="150041"/>
    <xdr:sp macro="" textlink="">
      <xdr:nvSpPr>
        <xdr:cNvPr id="54" name="Text Box 45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7905724" y="5404502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第3回世話人会</a:t>
          </a:r>
        </a:p>
      </xdr:txBody>
    </xdr:sp>
    <xdr:clientData/>
  </xdr:oneCellAnchor>
  <xdr:oneCellAnchor>
    <xdr:from>
      <xdr:col>25</xdr:col>
      <xdr:colOff>48422</xdr:colOff>
      <xdr:row>32</xdr:row>
      <xdr:rowOff>184275</xdr:rowOff>
    </xdr:from>
    <xdr:ext cx="695639" cy="186974"/>
    <xdr:sp macro="" textlink="">
      <xdr:nvSpPr>
        <xdr:cNvPr id="55" name="Text Box 46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6098367" y="6108616"/>
          <a:ext cx="695639" cy="186974"/>
        </a:xfrm>
        <a:prstGeom prst="rect">
          <a:avLst/>
        </a:prstGeom>
        <a:noFill/>
        <a:ln>
          <a:noFill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第３回幹事会</a:t>
          </a:r>
        </a:p>
      </xdr:txBody>
    </xdr:sp>
    <xdr:clientData/>
  </xdr:oneCellAnchor>
  <xdr:oneCellAnchor>
    <xdr:from>
      <xdr:col>33</xdr:col>
      <xdr:colOff>213599</xdr:colOff>
      <xdr:row>33</xdr:row>
      <xdr:rowOff>4799</xdr:rowOff>
    </xdr:from>
    <xdr:ext cx="753348" cy="150041"/>
    <xdr:sp macro="" textlink="">
      <xdr:nvSpPr>
        <xdr:cNvPr id="56" name="Text Box 47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8105742" y="6117546"/>
          <a:ext cx="75334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第4回世話人会</a:t>
          </a:r>
        </a:p>
      </xdr:txBody>
    </xdr:sp>
    <xdr:clientData/>
  </xdr:oneCellAnchor>
  <xdr:oneCellAnchor>
    <xdr:from>
      <xdr:col>19</xdr:col>
      <xdr:colOff>221492</xdr:colOff>
      <xdr:row>37</xdr:row>
      <xdr:rowOff>31087</xdr:rowOff>
    </xdr:from>
    <xdr:ext cx="347596" cy="150041"/>
    <xdr:sp macro="" textlink="">
      <xdr:nvSpPr>
        <xdr:cNvPr id="57" name="Text Box 48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4889789" y="6897461"/>
          <a:ext cx="34759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役員会</a:t>
          </a:r>
        </a:p>
      </xdr:txBody>
    </xdr:sp>
    <xdr:clientData/>
  </xdr:oneCellAnchor>
  <xdr:oneCellAnchor>
    <xdr:from>
      <xdr:col>5</xdr:col>
      <xdr:colOff>219746</xdr:colOff>
      <xdr:row>44</xdr:row>
      <xdr:rowOff>155661</xdr:rowOff>
    </xdr:from>
    <xdr:ext cx="658705" cy="150041"/>
    <xdr:sp macro="" textlink="">
      <xdr:nvSpPr>
        <xdr:cNvPr id="58" name="Text Box 50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1664197" y="8340881"/>
          <a:ext cx="65870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第４回幹事会</a:t>
          </a:r>
        </a:p>
      </xdr:txBody>
    </xdr:sp>
    <xdr:clientData/>
  </xdr:oneCellAnchor>
  <xdr:oneCellAnchor>
    <xdr:from>
      <xdr:col>12</xdr:col>
      <xdr:colOff>40798</xdr:colOff>
      <xdr:row>29</xdr:row>
      <xdr:rowOff>33651</xdr:rowOff>
    </xdr:from>
    <xdr:ext cx="869212" cy="150041"/>
    <xdr:sp macro="" textlink="">
      <xdr:nvSpPr>
        <xdr:cNvPr id="59" name="Text Box 40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3097172" y="5392772"/>
          <a:ext cx="8692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</a:t>
          </a:r>
          <a:r>
            <a:rPr lang="en-US" altLang="ja-JP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回運営委員会</a:t>
          </a:r>
        </a:p>
      </xdr:txBody>
    </xdr:sp>
    <xdr:clientData/>
  </xdr:oneCellAnchor>
  <xdr:oneCellAnchor>
    <xdr:from>
      <xdr:col>24</xdr:col>
      <xdr:colOff>208027</xdr:colOff>
      <xdr:row>41</xdr:row>
      <xdr:rowOff>29993</xdr:rowOff>
    </xdr:from>
    <xdr:ext cx="774571" cy="150041"/>
    <xdr:sp macro="" textlink="">
      <xdr:nvSpPr>
        <xdr:cNvPr id="60" name="Text Box 47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6027697" y="7649993"/>
          <a:ext cx="77457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第５回世話人会</a:t>
          </a:r>
        </a:p>
      </xdr:txBody>
    </xdr:sp>
    <xdr:clientData/>
  </xdr:oneCellAnchor>
  <xdr:oneCellAnchor>
    <xdr:from>
      <xdr:col>11</xdr:col>
      <xdr:colOff>46620</xdr:colOff>
      <xdr:row>9</xdr:row>
      <xdr:rowOff>29993</xdr:rowOff>
    </xdr:from>
    <xdr:ext cx="890437" cy="150041"/>
    <xdr:sp macro="" textlink="">
      <xdr:nvSpPr>
        <xdr:cNvPr id="61" name="Text Box 36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2872719" y="1600048"/>
          <a:ext cx="89043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第１回運営委員会</a:t>
          </a:r>
        </a:p>
      </xdr:txBody>
    </xdr:sp>
    <xdr:clientData/>
  </xdr:oneCellAnchor>
  <xdr:oneCellAnchor>
    <xdr:from>
      <xdr:col>14</xdr:col>
      <xdr:colOff>6396</xdr:colOff>
      <xdr:row>17</xdr:row>
      <xdr:rowOff>21562</xdr:rowOff>
    </xdr:from>
    <xdr:ext cx="1108187" cy="150041"/>
    <xdr:sp macro="" textlink="">
      <xdr:nvSpPr>
        <xdr:cNvPr id="62" name="テキスト ボックス 4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3523319" y="3098870"/>
          <a:ext cx="110818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さつき大会事前審査会</a:t>
          </a:r>
        </a:p>
      </xdr:txBody>
    </xdr:sp>
    <xdr:clientData/>
  </xdr:oneCellAnchor>
  <xdr:oneCellAnchor>
    <xdr:from>
      <xdr:col>24</xdr:col>
      <xdr:colOff>51823</xdr:colOff>
      <xdr:row>19</xdr:row>
      <xdr:rowOff>146913</xdr:rowOff>
    </xdr:from>
    <xdr:ext cx="746615" cy="291105"/>
    <xdr:sp macro="" textlink="">
      <xdr:nvSpPr>
        <xdr:cNvPr id="63" name="テキスト ボックス 46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871493" y="3601034"/>
          <a:ext cx="746615" cy="291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推進者･支援者</a:t>
          </a:r>
        </a:p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研修会ﾘﾊｰｻﾙ</a:t>
          </a:r>
        </a:p>
      </xdr:txBody>
    </xdr:sp>
    <xdr:clientData/>
  </xdr:oneCellAnchor>
  <xdr:oneCellAnchor>
    <xdr:from>
      <xdr:col>26</xdr:col>
      <xdr:colOff>141366</xdr:colOff>
      <xdr:row>28</xdr:row>
      <xdr:rowOff>119366</xdr:rowOff>
    </xdr:from>
    <xdr:ext cx="837111" cy="150041"/>
    <xdr:sp macro="" textlink="">
      <xdr:nvSpPr>
        <xdr:cNvPr id="64" name="Text Box 16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6389766" y="5358116"/>
          <a:ext cx="837111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リー研ﾘﾊｰｻﾙ</a:t>
          </a:r>
        </a:p>
      </xdr:txBody>
    </xdr:sp>
    <xdr:clientData/>
  </xdr:oneCellAnchor>
  <xdr:oneCellAnchor>
    <xdr:from>
      <xdr:col>5</xdr:col>
      <xdr:colOff>67756</xdr:colOff>
      <xdr:row>37</xdr:row>
      <xdr:rowOff>30215</xdr:rowOff>
    </xdr:from>
    <xdr:ext cx="1042786" cy="150041"/>
    <xdr:sp macro="" textlink="">
      <xdr:nvSpPr>
        <xdr:cNvPr id="65" name="テキスト ボックス 54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1512207" y="6896589"/>
          <a:ext cx="104278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秋桜大会事前審査会</a:t>
          </a:r>
        </a:p>
      </xdr:txBody>
    </xdr:sp>
    <xdr:clientData/>
  </xdr:oneCellAnchor>
  <xdr:oneCellAnchor>
    <xdr:from>
      <xdr:col>27</xdr:col>
      <xdr:colOff>12768</xdr:colOff>
      <xdr:row>53</xdr:row>
      <xdr:rowOff>21185</xdr:rowOff>
    </xdr:from>
    <xdr:ext cx="1381366" cy="150041"/>
    <xdr:sp macro="" textlink="">
      <xdr:nvSpPr>
        <xdr:cNvPr id="66" name="Text Box 4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6489768" y="10022435"/>
          <a:ext cx="138136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 upright="1">
          <a:spAutoFit/>
        </a:bodyPr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第５回幹事会＆地区総会</a:t>
          </a:r>
        </a:p>
      </xdr:txBody>
    </xdr:sp>
    <xdr:clientData/>
  </xdr:oneCellAnchor>
  <xdr:oneCellAnchor>
    <xdr:from>
      <xdr:col>20</xdr:col>
      <xdr:colOff>129024</xdr:colOff>
      <xdr:row>12</xdr:row>
      <xdr:rowOff>40384</xdr:rowOff>
    </xdr:from>
    <xdr:ext cx="1220912" cy="150041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7595" y="2175659"/>
          <a:ext cx="1220912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支部シンポジウム（鈴鹿）</a:t>
          </a:r>
        </a:p>
      </xdr:txBody>
    </xdr:sp>
    <xdr:clientData/>
  </xdr:oneCellAnchor>
  <xdr:oneCellAnchor>
    <xdr:from>
      <xdr:col>20</xdr:col>
      <xdr:colOff>12851</xdr:colOff>
      <xdr:row>24</xdr:row>
      <xdr:rowOff>39829</xdr:rowOff>
    </xdr:from>
    <xdr:ext cx="1043234" cy="150041"/>
    <xdr:sp macro="" textlink="">
      <xdr:nvSpPr>
        <xdr:cNvPr id="68" name="Text Box 41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4911422" y="4456917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支部選抜大会（安城）</a:t>
          </a:r>
        </a:p>
      </xdr:txBody>
    </xdr:sp>
    <xdr:clientData/>
  </xdr:oneCellAnchor>
  <xdr:oneCellAnchor>
    <xdr:from>
      <xdr:col>5</xdr:col>
      <xdr:colOff>224784</xdr:colOff>
      <xdr:row>51</xdr:row>
      <xdr:rowOff>38651</xdr:rowOff>
    </xdr:from>
    <xdr:ext cx="1043234" cy="150041"/>
    <xdr:sp macro="" textlink="">
      <xdr:nvSpPr>
        <xdr:cNvPr id="69" name="Text Box 51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1669235" y="9542717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総合交流大会（蒲郡）</a:t>
          </a:r>
        </a:p>
      </xdr:txBody>
    </xdr:sp>
    <xdr:clientData/>
  </xdr:oneCellAnchor>
  <xdr:oneCellAnchor>
    <xdr:from>
      <xdr:col>5</xdr:col>
      <xdr:colOff>47244</xdr:colOff>
      <xdr:row>52</xdr:row>
      <xdr:rowOff>29484</xdr:rowOff>
    </xdr:from>
    <xdr:ext cx="892617" cy="150041"/>
    <xdr:sp macro="" textlink="">
      <xdr:nvSpPr>
        <xdr:cNvPr id="70" name="Text Box 51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1491695" y="9721957"/>
          <a:ext cx="89261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工場見学（アスモ）</a:t>
          </a:r>
        </a:p>
      </xdr:txBody>
    </xdr:sp>
    <xdr:clientData/>
  </xdr:oneCellAnchor>
  <xdr:oneCellAnchor>
    <xdr:from>
      <xdr:col>12</xdr:col>
      <xdr:colOff>216338</xdr:colOff>
      <xdr:row>51</xdr:row>
      <xdr:rowOff>38652</xdr:rowOff>
    </xdr:from>
    <xdr:ext cx="927369" cy="150041"/>
    <xdr:sp macro="" textlink="">
      <xdr:nvSpPr>
        <xdr:cNvPr id="71" name="Text Box 40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3272712" y="9542718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全国大会（北九州）</a:t>
          </a:r>
        </a:p>
      </xdr:txBody>
    </xdr:sp>
    <xdr:clientData/>
  </xdr:oneCellAnchor>
  <xdr:oneCellAnchor>
    <xdr:from>
      <xdr:col>20</xdr:col>
      <xdr:colOff>8089</xdr:colOff>
      <xdr:row>25</xdr:row>
      <xdr:rowOff>48487</xdr:rowOff>
    </xdr:from>
    <xdr:ext cx="1159100" cy="150041"/>
    <xdr:sp macro="" textlink="">
      <xdr:nvSpPr>
        <xdr:cNvPr id="72" name="Text Box 43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4906660" y="4653982"/>
          <a:ext cx="115910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推進者（支援者）研修会</a:t>
          </a:r>
        </a:p>
      </xdr:txBody>
    </xdr:sp>
    <xdr:clientData/>
  </xdr:oneCellAnchor>
  <xdr:oneCellAnchor>
    <xdr:from>
      <xdr:col>12</xdr:col>
      <xdr:colOff>204505</xdr:colOff>
      <xdr:row>45</xdr:row>
      <xdr:rowOff>21334</xdr:rowOff>
    </xdr:from>
    <xdr:ext cx="811056" cy="150041"/>
    <xdr:sp macro="" textlink="">
      <xdr:nvSpPr>
        <xdr:cNvPr id="73" name="Text Box 17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3260879" y="8394960"/>
          <a:ext cx="81105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賛助会員研修会</a:t>
          </a:r>
        </a:p>
      </xdr:txBody>
    </xdr:sp>
    <xdr:clientData/>
  </xdr:oneCellAnchor>
  <xdr:oneCellAnchor>
    <xdr:from>
      <xdr:col>14</xdr:col>
      <xdr:colOff>101078</xdr:colOff>
      <xdr:row>43</xdr:row>
      <xdr:rowOff>50969</xdr:rowOff>
    </xdr:from>
    <xdr:ext cx="811504" cy="150041"/>
    <xdr:sp macro="" textlink="">
      <xdr:nvSpPr>
        <xdr:cNvPr id="74" name="Text Box 40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3618001" y="8047782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全国大会（沖縄）</a:t>
          </a:r>
        </a:p>
      </xdr:txBody>
    </xdr:sp>
    <xdr:clientData/>
  </xdr:oneCellAnchor>
  <xdr:oneCellAnchor>
    <xdr:from>
      <xdr:col>22</xdr:col>
      <xdr:colOff>103755</xdr:colOff>
      <xdr:row>38</xdr:row>
      <xdr:rowOff>155672</xdr:rowOff>
    </xdr:from>
    <xdr:ext cx="927369" cy="150041"/>
    <xdr:sp macro="" textlink="">
      <xdr:nvSpPr>
        <xdr:cNvPr id="75" name="Text Box 40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462876" y="7210452"/>
          <a:ext cx="927369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全日本選抜（東京）</a:t>
          </a:r>
        </a:p>
      </xdr:txBody>
    </xdr:sp>
    <xdr:clientData/>
  </xdr:oneCellAnchor>
  <xdr:oneCellAnchor>
    <xdr:from>
      <xdr:col>13</xdr:col>
      <xdr:colOff>213647</xdr:colOff>
      <xdr:row>31</xdr:row>
      <xdr:rowOff>31087</xdr:rowOff>
    </xdr:from>
    <xdr:ext cx="811504" cy="150041"/>
    <xdr:sp macro="" textlink="">
      <xdr:nvSpPr>
        <xdr:cNvPr id="76" name="Text Box 40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3500295" y="5767021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全国大会（広島）</a:t>
          </a:r>
        </a:p>
      </xdr:txBody>
    </xdr:sp>
    <xdr:clientData/>
  </xdr:oneCellAnchor>
  <xdr:oneCellAnchor>
    <xdr:from>
      <xdr:col>7</xdr:col>
      <xdr:colOff>75102</xdr:colOff>
      <xdr:row>23</xdr:row>
      <xdr:rowOff>38652</xdr:rowOff>
    </xdr:from>
    <xdr:ext cx="811504" cy="150041"/>
    <xdr:sp macro="" textlink="">
      <xdr:nvSpPr>
        <xdr:cNvPr id="77" name="Text Box 40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1980102" y="426733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全国大会（京都）</a:t>
          </a:r>
        </a:p>
      </xdr:txBody>
    </xdr:sp>
    <xdr:clientData/>
  </xdr:oneCellAnchor>
  <xdr:oneCellAnchor>
    <xdr:from>
      <xdr:col>9</xdr:col>
      <xdr:colOff>78618</xdr:colOff>
      <xdr:row>19</xdr:row>
      <xdr:rowOff>50969</xdr:rowOff>
    </xdr:from>
    <xdr:ext cx="579325" cy="150041"/>
    <xdr:sp macro="" textlink="">
      <xdr:nvSpPr>
        <xdr:cNvPr id="78" name="Text Box 40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2444167" y="3505090"/>
          <a:ext cx="57932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全日本選抜</a:t>
          </a:r>
        </a:p>
      </xdr:txBody>
    </xdr:sp>
    <xdr:clientData/>
  </xdr:oneCellAnchor>
  <xdr:oneCellAnchor>
    <xdr:from>
      <xdr:col>28</xdr:col>
      <xdr:colOff>83760</xdr:colOff>
      <xdr:row>15</xdr:row>
      <xdr:rowOff>4798</xdr:rowOff>
    </xdr:from>
    <xdr:ext cx="811504" cy="150041"/>
    <xdr:sp macro="" textlink="">
      <xdr:nvSpPr>
        <xdr:cNvPr id="79" name="Text Box 40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6824529" y="2705293"/>
          <a:ext cx="81150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全国大会（札幌）</a:t>
          </a:r>
        </a:p>
      </xdr:txBody>
    </xdr:sp>
    <xdr:clientData/>
  </xdr:oneCellAnchor>
  <xdr:oneCellAnchor>
    <xdr:from>
      <xdr:col>32</xdr:col>
      <xdr:colOff>144093</xdr:colOff>
      <xdr:row>16</xdr:row>
      <xdr:rowOff>39851</xdr:rowOff>
    </xdr:from>
    <xdr:ext cx="962058" cy="150041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7805961" y="2928752"/>
          <a:ext cx="96205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幹事長会議(　</a:t>
          </a:r>
          <a:r>
            <a:rPr lang="en-US" altLang="ja-JP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KYB</a:t>
          </a: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oneCellAnchor>
  <xdr:oneCellAnchor>
    <xdr:from>
      <xdr:col>17</xdr:col>
      <xdr:colOff>36026</xdr:colOff>
      <xdr:row>19</xdr:row>
      <xdr:rowOff>206719</xdr:rowOff>
    </xdr:from>
    <xdr:ext cx="1043234" cy="150041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4243773" y="3660840"/>
          <a:ext cx="104323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支部役員会（名古屋）</a:t>
          </a:r>
        </a:p>
      </xdr:txBody>
    </xdr:sp>
    <xdr:clientData/>
  </xdr:oneCellAnchor>
  <xdr:oneCellAnchor>
    <xdr:from>
      <xdr:col>11</xdr:col>
      <xdr:colOff>140783</xdr:colOff>
      <xdr:row>32</xdr:row>
      <xdr:rowOff>39852</xdr:rowOff>
    </xdr:from>
    <xdr:ext cx="1020664" cy="150041"/>
    <xdr:sp macro="" textlink="">
      <xdr:nvSpPr>
        <xdr:cNvPr id="82" name="Text Box 36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2966882" y="5964193"/>
          <a:ext cx="10206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支部役員会(名古屋）</a:t>
          </a:r>
        </a:p>
      </xdr:txBody>
    </xdr:sp>
    <xdr:clientData/>
  </xdr:oneCellAnchor>
  <xdr:oneCellAnchor>
    <xdr:from>
      <xdr:col>23</xdr:col>
      <xdr:colOff>218321</xdr:colOff>
      <xdr:row>47</xdr:row>
      <xdr:rowOff>178312</xdr:rowOff>
    </xdr:from>
    <xdr:ext cx="1020664" cy="150041"/>
    <xdr:sp macro="" textlink="">
      <xdr:nvSpPr>
        <xdr:cNvPr id="83" name="Text Box 36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5807717" y="8928752"/>
          <a:ext cx="10206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支部役員会(名古屋）</a:t>
          </a:r>
        </a:p>
      </xdr:txBody>
    </xdr:sp>
    <xdr:clientData/>
  </xdr:oneCellAnchor>
  <xdr:oneCellAnchor>
    <xdr:from>
      <xdr:col>24</xdr:col>
      <xdr:colOff>169423</xdr:colOff>
      <xdr:row>36</xdr:row>
      <xdr:rowOff>31938</xdr:rowOff>
    </xdr:from>
    <xdr:ext cx="1136530" cy="150041"/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5989093" y="6709905"/>
          <a:ext cx="113653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幹事長会議(住友電装）</a:t>
          </a:r>
        </a:p>
      </xdr:txBody>
    </xdr:sp>
    <xdr:clientData/>
  </xdr:oneCellAnchor>
  <xdr:oneCellAnchor>
    <xdr:from>
      <xdr:col>16</xdr:col>
      <xdr:colOff>171280</xdr:colOff>
      <xdr:row>8</xdr:row>
      <xdr:rowOff>40384</xdr:rowOff>
    </xdr:from>
    <xdr:ext cx="1274964" cy="15004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4148753" y="1422032"/>
          <a:ext cx="1274964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支部役員会（新日鐵住金）</a:t>
          </a:r>
        </a:p>
      </xdr:txBody>
    </xdr:sp>
    <xdr:clientData/>
  </xdr:oneCellAnchor>
  <xdr:oneCellAnchor>
    <xdr:from>
      <xdr:col>3</xdr:col>
      <xdr:colOff>215415</xdr:colOff>
      <xdr:row>8</xdr:row>
      <xdr:rowOff>39637</xdr:rowOff>
    </xdr:from>
    <xdr:ext cx="1658146" cy="150041"/>
    <xdr:sp macro="" textlink="">
      <xdr:nvSpPr>
        <xdr:cNvPr id="86" name="Text Box 36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1199316" y="1421285"/>
          <a:ext cx="1658146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幹事長・事務局会議(新日鐵住金）</a:t>
          </a:r>
        </a:p>
      </xdr:txBody>
    </xdr:sp>
    <xdr:clientData/>
  </xdr:oneCellAnchor>
  <xdr:oneCellAnchor>
    <xdr:from>
      <xdr:col>31</xdr:col>
      <xdr:colOff>10865</xdr:colOff>
      <xdr:row>28</xdr:row>
      <xdr:rowOff>39635</xdr:rowOff>
    </xdr:from>
    <xdr:ext cx="1601785" cy="150041"/>
    <xdr:sp macro="" textlink="">
      <xdr:nvSpPr>
        <xdr:cNvPr id="87" name="Text Box 36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7442458" y="5210349"/>
          <a:ext cx="1601785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幹事長・事務局会議(ﾄﾖﾀ東富士）</a:t>
          </a:r>
        </a:p>
      </xdr:txBody>
    </xdr:sp>
    <xdr:clientData/>
  </xdr:oneCellAnchor>
  <xdr:oneCellAnchor>
    <xdr:from>
      <xdr:col>23</xdr:col>
      <xdr:colOff>80070</xdr:colOff>
      <xdr:row>44</xdr:row>
      <xdr:rowOff>33767</xdr:rowOff>
    </xdr:from>
    <xdr:ext cx="2044738" cy="150041"/>
    <xdr:sp macro="" textlink="">
      <xdr:nvSpPr>
        <xdr:cNvPr id="88" name="Text Box 36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5642670" y="8320517"/>
          <a:ext cx="2044738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3366FF"/>
              </a:solidFill>
              <a:latin typeface="ＭＳ Ｐゴシック"/>
              <a:ea typeface="ＭＳ Ｐゴシック"/>
            </a:rPr>
            <a:t>幹事長・事務局会議（オーエスジ－）　</a:t>
          </a:r>
        </a:p>
      </xdr:txBody>
    </xdr:sp>
    <xdr:clientData/>
  </xdr:oneCellAnchor>
  <xdr:oneCellAnchor>
    <xdr:from>
      <xdr:col>33</xdr:col>
      <xdr:colOff>201573</xdr:colOff>
      <xdr:row>25</xdr:row>
      <xdr:rowOff>29259</xdr:rowOff>
    </xdr:from>
    <xdr:ext cx="810607" cy="150041"/>
    <xdr:sp macro="" textlink="">
      <xdr:nvSpPr>
        <xdr:cNvPr id="89" name="Text Box 44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8093716" y="4634754"/>
          <a:ext cx="81060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ﾚﾍﾞﾙｱｯﾌﾟ研修会</a:t>
          </a:r>
        </a:p>
      </xdr:txBody>
    </xdr:sp>
    <xdr:clientData/>
  </xdr:oneCellAnchor>
  <xdr:oneCellAnchor>
    <xdr:from>
      <xdr:col>33</xdr:col>
      <xdr:colOff>201573</xdr:colOff>
      <xdr:row>25</xdr:row>
      <xdr:rowOff>29259</xdr:rowOff>
    </xdr:from>
    <xdr:ext cx="810607" cy="150041"/>
    <xdr:sp macro="" textlink="">
      <xdr:nvSpPr>
        <xdr:cNvPr id="90" name="Text Box 4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8093716" y="4634754"/>
          <a:ext cx="810607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ﾚﾍﾞﾙｱｯﾌﾟ研修会</a:t>
          </a:r>
        </a:p>
      </xdr:txBody>
    </xdr:sp>
    <xdr:clientData/>
  </xdr:oneCellAnchor>
  <xdr:oneCellAnchor>
    <xdr:from>
      <xdr:col>33</xdr:col>
      <xdr:colOff>215082</xdr:colOff>
      <xdr:row>37</xdr:row>
      <xdr:rowOff>38652</xdr:rowOff>
    </xdr:from>
    <xdr:ext cx="463460" cy="150041"/>
    <xdr:sp macro="" textlink="">
      <xdr:nvSpPr>
        <xdr:cNvPr id="91" name="Text Box 1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8107225" y="6905026"/>
          <a:ext cx="46346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</a:t>
          </a:r>
        </a:p>
      </xdr:txBody>
    </xdr:sp>
    <xdr:clientData/>
  </xdr:oneCellAnchor>
  <xdr:oneCellAnchor>
    <xdr:from>
      <xdr:col>33</xdr:col>
      <xdr:colOff>215082</xdr:colOff>
      <xdr:row>37</xdr:row>
      <xdr:rowOff>38652</xdr:rowOff>
    </xdr:from>
    <xdr:ext cx="463460" cy="150041"/>
    <xdr:sp macro="" textlink="">
      <xdr:nvSpPr>
        <xdr:cNvPr id="92" name="Text Box 15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8107225" y="6905026"/>
          <a:ext cx="463460" cy="1500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ctr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秋桜大会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247650</xdr:colOff>
      <xdr:row>0</xdr:row>
      <xdr:rowOff>0</xdr:rowOff>
    </xdr:to>
    <xdr:sp macro="" textlink="">
      <xdr:nvSpPr>
        <xdr:cNvPr id="2" name="テキスト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0" y="0"/>
          <a:ext cx="1809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退会及び併合</a:t>
          </a:r>
          <a:endParaRPr lang="ja-JP" altLang="en-US"/>
        </a:p>
      </xdr:txBody>
    </xdr:sp>
    <xdr:clientData/>
  </xdr:twoCellAnchor>
  <xdr:twoCellAnchor>
    <xdr:from>
      <xdr:col>1</xdr:col>
      <xdr:colOff>19050</xdr:colOff>
      <xdr:row>7</xdr:row>
      <xdr:rowOff>9525</xdr:rowOff>
    </xdr:from>
    <xdr:to>
      <xdr:col>3</xdr:col>
      <xdr:colOff>0</xdr:colOff>
      <xdr:row>8</xdr:row>
      <xdr:rowOff>180975</xdr:rowOff>
    </xdr:to>
    <xdr:sp macro="" textlink="">
      <xdr:nvSpPr>
        <xdr:cNvPr id="66584" name="Line 3">
          <a:extLst>
            <a:ext uri="{FF2B5EF4-FFF2-40B4-BE49-F238E27FC236}">
              <a16:creationId xmlns:a16="http://schemas.microsoft.com/office/drawing/2014/main" id="{00000000-0008-0000-0700-000018040100}"/>
            </a:ext>
          </a:extLst>
        </xdr:cNvPr>
        <xdr:cNvSpPr>
          <a:spLocks noChangeShapeType="1"/>
        </xdr:cNvSpPr>
      </xdr:nvSpPr>
      <xdr:spPr bwMode="auto">
        <a:xfrm>
          <a:off x="47625" y="1285875"/>
          <a:ext cx="1609725" cy="361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9525</xdr:rowOff>
    </xdr:from>
    <xdr:to>
      <xdr:col>3</xdr:col>
      <xdr:colOff>0</xdr:colOff>
      <xdr:row>45</xdr:row>
      <xdr:rowOff>0</xdr:rowOff>
    </xdr:to>
    <xdr:sp macro="" textlink="">
      <xdr:nvSpPr>
        <xdr:cNvPr id="66585" name="Line 4">
          <a:extLst>
            <a:ext uri="{FF2B5EF4-FFF2-40B4-BE49-F238E27FC236}">
              <a16:creationId xmlns:a16="http://schemas.microsoft.com/office/drawing/2014/main" id="{00000000-0008-0000-0700-000019040100}"/>
            </a:ext>
          </a:extLst>
        </xdr:cNvPr>
        <xdr:cNvSpPr>
          <a:spLocks noChangeShapeType="1"/>
        </xdr:cNvSpPr>
      </xdr:nvSpPr>
      <xdr:spPr bwMode="auto">
        <a:xfrm flipV="1">
          <a:off x="1657350" y="1285875"/>
          <a:ext cx="0" cy="757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7</xdr:col>
      <xdr:colOff>971550</xdr:colOff>
      <xdr:row>0</xdr:row>
      <xdr:rowOff>66675</xdr:rowOff>
    </xdr:from>
    <xdr:to>
      <xdr:col>9</xdr:col>
      <xdr:colOff>1400175</xdr:colOff>
      <xdr:row>5</xdr:row>
      <xdr:rowOff>38100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8763000" y="66675"/>
          <a:ext cx="3495675" cy="828675"/>
        </a:xfrm>
        <a:prstGeom prst="rect">
          <a:avLst/>
        </a:prstGeom>
        <a:solidFill>
          <a:srgbClr val="CC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（１） 経営者・管理者懇話会は地区長会社が担当する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（２） 地区長会社は翌年支部行事を担当する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（３） ☆：大会事務局（まとめ会社）　</a:t>
          </a:r>
        </a:p>
      </xdr:txBody>
    </xdr:sp>
    <xdr:clientData/>
  </xdr:twoCellAnchor>
  <xdr:oneCellAnchor>
    <xdr:from>
      <xdr:col>12</xdr:col>
      <xdr:colOff>123825</xdr:colOff>
      <xdr:row>0</xdr:row>
      <xdr:rowOff>76472</xdr:rowOff>
    </xdr:from>
    <xdr:ext cx="1314449" cy="498598"/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15582900" y="76472"/>
          <a:ext cx="1314449" cy="498598"/>
        </a:xfrm>
        <a:prstGeom prst="rect">
          <a:avLst/>
        </a:prstGeom>
        <a:noFill/>
        <a:ln>
          <a:noFill/>
        </a:ln>
      </xdr:spPr>
      <xdr:txBody>
        <a:bodyPr wrap="squar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 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</a:p>
      </xdr:txBody>
    </xdr:sp>
    <xdr:clientData/>
  </xdr:oneCellAnchor>
  <xdr:twoCellAnchor>
    <xdr:from>
      <xdr:col>3</xdr:col>
      <xdr:colOff>0</xdr:colOff>
      <xdr:row>7</xdr:row>
      <xdr:rowOff>9525</xdr:rowOff>
    </xdr:from>
    <xdr:to>
      <xdr:col>3</xdr:col>
      <xdr:colOff>0</xdr:colOff>
      <xdr:row>45</xdr:row>
      <xdr:rowOff>0</xdr:rowOff>
    </xdr:to>
    <xdr:sp macro="" textlink="">
      <xdr:nvSpPr>
        <xdr:cNvPr id="66588" name="Line 15">
          <a:extLst>
            <a:ext uri="{FF2B5EF4-FFF2-40B4-BE49-F238E27FC236}">
              <a16:creationId xmlns:a16="http://schemas.microsoft.com/office/drawing/2014/main" id="{00000000-0008-0000-0700-00001C040100}"/>
            </a:ext>
          </a:extLst>
        </xdr:cNvPr>
        <xdr:cNvSpPr>
          <a:spLocks noChangeShapeType="1"/>
        </xdr:cNvSpPr>
      </xdr:nvSpPr>
      <xdr:spPr bwMode="auto">
        <a:xfrm flipV="1">
          <a:off x="1657350" y="1285875"/>
          <a:ext cx="0" cy="7572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1076325</xdr:colOff>
      <xdr:row>62</xdr:row>
      <xdr:rowOff>54491</xdr:rowOff>
    </xdr:from>
    <xdr:ext cx="402738" cy="178832"/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16535400" y="12246491"/>
          <a:ext cx="402738" cy="178832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5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180975</xdr:colOff>
      <xdr:row>9</xdr:row>
      <xdr:rowOff>152400</xdr:rowOff>
    </xdr:from>
    <xdr:to>
      <xdr:col>61</xdr:col>
      <xdr:colOff>95250</xdr:colOff>
      <xdr:row>12</xdr:row>
      <xdr:rowOff>0</xdr:rowOff>
    </xdr:to>
    <xdr:sp macro="" textlink="">
      <xdr:nvSpPr>
        <xdr:cNvPr id="67595" name="Rectangle 4">
          <a:extLst>
            <a:ext uri="{FF2B5EF4-FFF2-40B4-BE49-F238E27FC236}">
              <a16:creationId xmlns:a16="http://schemas.microsoft.com/office/drawing/2014/main" id="{00000000-0008-0000-0800-00000B080100}"/>
            </a:ext>
          </a:extLst>
        </xdr:cNvPr>
        <xdr:cNvSpPr>
          <a:spLocks noChangeArrowheads="1"/>
        </xdr:cNvSpPr>
      </xdr:nvSpPr>
      <xdr:spPr bwMode="auto">
        <a:xfrm>
          <a:off x="8248650" y="1866900"/>
          <a:ext cx="923925" cy="419100"/>
        </a:xfrm>
        <a:prstGeom prst="rect">
          <a:avLst/>
        </a:prstGeom>
        <a:noFill/>
        <a:ln w="9525" cap="rnd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69</xdr:col>
      <xdr:colOff>22695</xdr:colOff>
      <xdr:row>37</xdr:row>
      <xdr:rowOff>133533</xdr:rowOff>
    </xdr:from>
    <xdr:ext cx="548805" cy="178832"/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10395420" y="7467783"/>
          <a:ext cx="548805" cy="178832"/>
        </a:xfrm>
        <a:prstGeom prst="rect">
          <a:avLst/>
        </a:prstGeom>
        <a:noFill/>
        <a:ln>
          <a:noFill/>
        </a:ln>
      </xdr:spPr>
      <xdr:txBody>
        <a:bodyPr wrap="squar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6</a:t>
          </a:r>
        </a:p>
      </xdr:txBody>
    </xdr:sp>
    <xdr:clientData/>
  </xdr:oneCellAnchor>
  <xdr:oneCellAnchor>
    <xdr:from>
      <xdr:col>65</xdr:col>
      <xdr:colOff>9525</xdr:colOff>
      <xdr:row>0</xdr:row>
      <xdr:rowOff>57150</xdr:rowOff>
    </xdr:from>
    <xdr:ext cx="1314449" cy="498598"/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9734550" y="57150"/>
          <a:ext cx="1314449" cy="498598"/>
        </a:xfrm>
        <a:prstGeom prst="rect">
          <a:avLst/>
        </a:prstGeom>
        <a:noFill/>
        <a:ln>
          <a:noFill/>
        </a:ln>
      </xdr:spPr>
      <xdr:txBody>
        <a:bodyPr wrap="square" lIns="18288" tIns="18288" rIns="18288" bIns="18288" anchor="ctr" upright="1">
          <a:sp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年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日</a:t>
          </a:r>
        </a:p>
        <a:p>
          <a:pPr algn="ctr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QC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サークル静岡地区 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MS UI Gothic" panose="020B0600070205080204" pitchFamily="50" charset="-128"/>
              <a:cs typeface="Arial" panose="020B0604020202020204" pitchFamily="34" charset="0"/>
            </a:rPr>
            <a:t>トヨタ自動車㈱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85725</xdr:rowOff>
    </xdr:from>
    <xdr:to>
      <xdr:col>3</xdr:col>
      <xdr:colOff>440391</xdr:colOff>
      <xdr:row>4</xdr:row>
      <xdr:rowOff>504824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714375"/>
          <a:ext cx="2793066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lnSpc>
              <a:spcPts val="24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行事分担　</a:t>
          </a:r>
        </a:p>
        <a:p>
          <a:pPr algn="l" rtl="0">
            <a:lnSpc>
              <a:spcPts val="23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（２０１６～２０１７）</a:t>
          </a:r>
        </a:p>
      </xdr:txBody>
    </xdr:sp>
    <xdr:clientData/>
  </xdr:twoCellAnchor>
  <xdr:oneCellAnchor>
    <xdr:from>
      <xdr:col>33</xdr:col>
      <xdr:colOff>151002</xdr:colOff>
      <xdr:row>47</xdr:row>
      <xdr:rowOff>39763</xdr:rowOff>
    </xdr:from>
    <xdr:ext cx="417422" cy="196208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3598061" y="10707763"/>
          <a:ext cx="417422" cy="196208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７</a:t>
          </a:r>
          <a:endParaRPr lang="en-US" altLang="ja-JP" sz="900" b="0" i="0" u="sng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twoCellAnchor editAs="oneCell">
    <xdr:from>
      <xdr:col>31</xdr:col>
      <xdr:colOff>42027</xdr:colOff>
      <xdr:row>0</xdr:row>
      <xdr:rowOff>33618</xdr:rowOff>
    </xdr:from>
    <xdr:to>
      <xdr:col>34</xdr:col>
      <xdr:colOff>284634</xdr:colOff>
      <xdr:row>3</xdr:row>
      <xdr:rowOff>1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12929352" y="33618"/>
          <a:ext cx="1299882" cy="5950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.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3.23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ＱＣサークル静岡地区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トヨタ自動車㈱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85725</xdr:rowOff>
    </xdr:from>
    <xdr:to>
      <xdr:col>3</xdr:col>
      <xdr:colOff>395568</xdr:colOff>
      <xdr:row>4</xdr:row>
      <xdr:rowOff>504824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714375"/>
          <a:ext cx="2795868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lnSpc>
              <a:spcPts val="24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行事分担　</a:t>
          </a:r>
        </a:p>
        <a:p>
          <a:pPr algn="l" rtl="0">
            <a:lnSpc>
              <a:spcPts val="2300"/>
            </a:lnSpc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（２０１７～２０１８）</a:t>
          </a:r>
        </a:p>
      </xdr:txBody>
    </xdr:sp>
    <xdr:clientData/>
  </xdr:twoCellAnchor>
  <xdr:oneCellAnchor>
    <xdr:from>
      <xdr:col>33</xdr:col>
      <xdr:colOff>151002</xdr:colOff>
      <xdr:row>47</xdr:row>
      <xdr:rowOff>39763</xdr:rowOff>
    </xdr:from>
    <xdr:ext cx="417422" cy="196208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13879702" y="10720463"/>
          <a:ext cx="417422" cy="196208"/>
        </a:xfrm>
        <a:prstGeom prst="rect">
          <a:avLst/>
        </a:prstGeom>
        <a:noFill/>
        <a:ln>
          <a:noFill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en-US" altLang="ja-JP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Page 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７</a:t>
          </a:r>
          <a:endParaRPr lang="en-US" altLang="ja-JP" sz="900" b="0" i="0" u="sng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twoCellAnchor editAs="oneCell">
    <xdr:from>
      <xdr:col>31</xdr:col>
      <xdr:colOff>42027</xdr:colOff>
      <xdr:row>0</xdr:row>
      <xdr:rowOff>33618</xdr:rowOff>
    </xdr:from>
    <xdr:to>
      <xdr:col>34</xdr:col>
      <xdr:colOff>284634</xdr:colOff>
      <xdr:row>3</xdr:row>
      <xdr:rowOff>1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12976977" y="33618"/>
          <a:ext cx="1299882" cy="5950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.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3.23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ＱＣサークル静岡地区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トヨタ自動車㈱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3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60"/>
  <sheetViews>
    <sheetView showGridLines="0" tabSelected="1" view="pageBreakPreview" zoomScaleNormal="100" zoomScaleSheetLayoutView="100" workbookViewId="0">
      <selection activeCell="AN47" sqref="AN47"/>
    </sheetView>
  </sheetViews>
  <sheetFormatPr defaultColWidth="2.625" defaultRowHeight="15" customHeight="1" x14ac:dyDescent="0.15"/>
  <cols>
    <col min="1" max="36" width="2.625" style="6"/>
    <col min="37" max="37" width="2.625" style="6" customWidth="1"/>
    <col min="38" max="16384" width="2.625" style="6"/>
  </cols>
  <sheetData>
    <row r="1" spans="1:48" s="5" customFormat="1" ht="15" customHeight="1" x14ac:dyDescent="0.15"/>
    <row r="2" spans="1:48" ht="15" customHeight="1" x14ac:dyDescent="0.15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8" t="s">
        <v>154</v>
      </c>
      <c r="AI2" s="9">
        <v>1</v>
      </c>
      <c r="AJ2" s="9" t="s">
        <v>155</v>
      </c>
      <c r="AK2" s="1742">
        <v>3</v>
      </c>
      <c r="AL2" s="10" t="s">
        <v>156</v>
      </c>
      <c r="AP2" s="11"/>
      <c r="AQ2" s="11"/>
      <c r="AR2" s="12"/>
      <c r="AS2" s="13"/>
      <c r="AT2" s="13"/>
      <c r="AU2" s="13"/>
      <c r="AV2" s="14"/>
    </row>
    <row r="3" spans="1:48" s="15" customFormat="1" ht="15" customHeight="1" x14ac:dyDescent="0.15">
      <c r="A3" s="6"/>
      <c r="B3" s="6"/>
      <c r="C3" s="1754" t="s">
        <v>158</v>
      </c>
      <c r="D3" s="1755"/>
      <c r="E3" s="1755"/>
      <c r="F3" s="1755"/>
      <c r="G3" s="1755"/>
      <c r="H3" s="1760" t="s">
        <v>25</v>
      </c>
      <c r="I3" s="1761"/>
      <c r="J3" s="1761"/>
      <c r="K3" s="1761"/>
      <c r="L3" s="1761"/>
      <c r="M3" s="1761"/>
      <c r="N3" s="1761"/>
      <c r="O3" s="1761"/>
      <c r="P3" s="1761"/>
      <c r="Q3" s="1761"/>
      <c r="R3" s="1761"/>
      <c r="S3" s="1761"/>
      <c r="T3" s="1761"/>
      <c r="U3" s="1761"/>
      <c r="V3" s="1761"/>
      <c r="W3" s="1761"/>
      <c r="X3" s="1761"/>
      <c r="Y3" s="1761"/>
      <c r="Z3" s="1761"/>
      <c r="AA3" s="1761"/>
      <c r="AB3" s="1761"/>
      <c r="AC3" s="1761"/>
      <c r="AD3" s="1761"/>
      <c r="AE3" s="1762"/>
      <c r="AF3" s="45">
        <v>1</v>
      </c>
      <c r="AG3" s="45">
        <v>2</v>
      </c>
      <c r="AH3" s="45">
        <v>3</v>
      </c>
      <c r="AI3" s="45">
        <v>2</v>
      </c>
      <c r="AJ3" s="45" t="s">
        <v>271</v>
      </c>
      <c r="AK3" s="45">
        <v>0</v>
      </c>
      <c r="AL3" s="45">
        <v>2</v>
      </c>
      <c r="AP3" s="16"/>
      <c r="AQ3" s="16"/>
      <c r="AR3" s="16"/>
      <c r="AS3" s="16"/>
      <c r="AT3" s="16"/>
      <c r="AU3" s="16"/>
      <c r="AV3" s="16"/>
    </row>
    <row r="4" spans="1:48" s="15" customFormat="1" ht="15" customHeight="1" x14ac:dyDescent="0.15">
      <c r="C4" s="1756"/>
      <c r="D4" s="1757"/>
      <c r="E4" s="1757"/>
      <c r="F4" s="1757"/>
      <c r="G4" s="1757"/>
      <c r="H4" s="1763"/>
      <c r="I4" s="1764"/>
      <c r="J4" s="1764"/>
      <c r="K4" s="1764"/>
      <c r="L4" s="1764"/>
      <c r="M4" s="1764"/>
      <c r="N4" s="1764"/>
      <c r="O4" s="1764"/>
      <c r="P4" s="1764"/>
      <c r="Q4" s="1764"/>
      <c r="R4" s="1764"/>
      <c r="S4" s="1764"/>
      <c r="T4" s="1764"/>
      <c r="U4" s="1764"/>
      <c r="V4" s="1764"/>
      <c r="W4" s="1764"/>
      <c r="X4" s="1764"/>
      <c r="Y4" s="1764"/>
      <c r="Z4" s="1764"/>
      <c r="AA4" s="1764"/>
      <c r="AB4" s="1764"/>
      <c r="AC4" s="1764"/>
      <c r="AD4" s="1764"/>
      <c r="AE4" s="1765"/>
      <c r="AF4" s="1746" t="s">
        <v>153</v>
      </c>
      <c r="AG4" s="1746"/>
      <c r="AH4" s="1746"/>
      <c r="AI4" s="1746"/>
      <c r="AJ4" s="1746"/>
      <c r="AK4" s="1746"/>
      <c r="AL4" s="1746"/>
      <c r="AP4" s="39"/>
      <c r="AQ4" s="39"/>
      <c r="AR4" s="39"/>
      <c r="AS4" s="39"/>
      <c r="AT4" s="39"/>
      <c r="AU4" s="39"/>
      <c r="AV4" s="39"/>
    </row>
    <row r="5" spans="1:48" s="15" customFormat="1" ht="15" customHeight="1" x14ac:dyDescent="0.15">
      <c r="C5" s="1758"/>
      <c r="D5" s="1759"/>
      <c r="E5" s="1759"/>
      <c r="F5" s="1759"/>
      <c r="G5" s="1759"/>
      <c r="H5" s="1766"/>
      <c r="I5" s="1767"/>
      <c r="J5" s="1767"/>
      <c r="K5" s="1767"/>
      <c r="L5" s="1767"/>
      <c r="M5" s="1767"/>
      <c r="N5" s="1767"/>
      <c r="O5" s="1767"/>
      <c r="P5" s="1767"/>
      <c r="Q5" s="1767"/>
      <c r="R5" s="1767"/>
      <c r="S5" s="1767"/>
      <c r="T5" s="1767"/>
      <c r="U5" s="1767"/>
      <c r="V5" s="1767"/>
      <c r="W5" s="1767"/>
      <c r="X5" s="1767"/>
      <c r="Y5" s="1767"/>
      <c r="Z5" s="1767"/>
      <c r="AA5" s="1767"/>
      <c r="AB5" s="1767"/>
      <c r="AC5" s="1767"/>
      <c r="AD5" s="1767"/>
      <c r="AE5" s="1768"/>
      <c r="AF5" s="1747" t="s">
        <v>157</v>
      </c>
      <c r="AG5" s="1748"/>
      <c r="AH5" s="1749" t="s">
        <v>272</v>
      </c>
      <c r="AI5" s="1750"/>
      <c r="AJ5" s="1750"/>
      <c r="AK5" s="1750"/>
      <c r="AL5" s="1751"/>
      <c r="AP5" s="39"/>
      <c r="AQ5" s="39"/>
      <c r="AR5" s="18"/>
      <c r="AS5" s="18"/>
      <c r="AT5" s="18"/>
      <c r="AU5" s="18"/>
      <c r="AV5" s="18"/>
    </row>
    <row r="6" spans="1:48" s="15" customFormat="1" ht="15" customHeight="1" x14ac:dyDescent="0.15">
      <c r="C6" s="1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9"/>
    </row>
    <row r="7" spans="1:48" s="15" customFormat="1" ht="15" customHeight="1" x14ac:dyDescent="0.15">
      <c r="C7" s="17"/>
      <c r="D7" s="1769" t="s">
        <v>159</v>
      </c>
      <c r="E7" s="1770"/>
      <c r="F7" s="20" t="s">
        <v>160</v>
      </c>
      <c r="G7" s="18"/>
      <c r="H7" s="18"/>
      <c r="I7" s="18"/>
      <c r="J7" s="18"/>
      <c r="K7" s="1739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9"/>
    </row>
    <row r="8" spans="1:48" s="15" customFormat="1" ht="15" customHeight="1" x14ac:dyDescent="0.15">
      <c r="C8" s="17"/>
      <c r="D8" s="1728"/>
      <c r="E8" s="1729"/>
      <c r="F8" s="20" t="s">
        <v>1670</v>
      </c>
      <c r="G8" s="18"/>
      <c r="H8" s="18"/>
      <c r="I8" s="18"/>
      <c r="J8" s="18"/>
      <c r="K8" s="20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9"/>
    </row>
    <row r="9" spans="1:48" s="15" customFormat="1" ht="15" customHeight="1" x14ac:dyDescent="0.15">
      <c r="C9" s="17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9"/>
    </row>
    <row r="10" spans="1:48" ht="15" customHeight="1" x14ac:dyDescent="0.15">
      <c r="A10" s="15"/>
      <c r="B10" s="15"/>
      <c r="C10" s="17"/>
      <c r="D10" s="1752" t="s">
        <v>161</v>
      </c>
      <c r="E10" s="1771"/>
      <c r="F10" s="1739" t="s">
        <v>1687</v>
      </c>
      <c r="G10" s="11"/>
      <c r="H10" s="11"/>
      <c r="I10" s="11"/>
      <c r="J10" s="18"/>
      <c r="K10" s="1739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22"/>
    </row>
    <row r="11" spans="1:48" ht="15" customHeight="1" x14ac:dyDescent="0.15">
      <c r="A11" s="15"/>
      <c r="B11" s="15"/>
      <c r="C11" s="17"/>
      <c r="D11" s="1725"/>
      <c r="E11" s="1730"/>
      <c r="F11" s="1739" t="s">
        <v>1686</v>
      </c>
      <c r="G11" s="11"/>
      <c r="H11" s="11"/>
      <c r="I11" s="11"/>
      <c r="J11" s="18"/>
      <c r="K11" s="20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22"/>
    </row>
    <row r="12" spans="1:48" ht="15" customHeight="1" x14ac:dyDescent="0.15">
      <c r="C12" s="23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22"/>
    </row>
    <row r="13" spans="1:48" ht="15" customHeight="1" x14ac:dyDescent="0.15">
      <c r="C13" s="23"/>
      <c r="D13" s="1752" t="s">
        <v>162</v>
      </c>
      <c r="E13" s="1771"/>
      <c r="F13" s="44" t="s">
        <v>166</v>
      </c>
      <c r="G13" s="11"/>
      <c r="H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22"/>
    </row>
    <row r="14" spans="1:48" ht="15" customHeight="1" x14ac:dyDescent="0.15">
      <c r="C14" s="23"/>
      <c r="D14" s="1725"/>
      <c r="E14" s="1730"/>
      <c r="F14" s="1753" t="s">
        <v>543</v>
      </c>
      <c r="G14" s="1752"/>
      <c r="H14" s="24" t="s">
        <v>309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22"/>
    </row>
    <row r="15" spans="1:48" ht="15" customHeight="1" x14ac:dyDescent="0.15">
      <c r="C15" s="23"/>
      <c r="F15" s="1753" t="s">
        <v>575</v>
      </c>
      <c r="G15" s="1752"/>
      <c r="H15" s="24" t="s">
        <v>179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2"/>
    </row>
    <row r="16" spans="1:48" ht="15" customHeight="1" x14ac:dyDescent="0.15">
      <c r="C16" s="23"/>
      <c r="F16" s="1753" t="s">
        <v>1671</v>
      </c>
      <c r="G16" s="1752"/>
      <c r="H16" s="24" t="s">
        <v>312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2"/>
    </row>
    <row r="17" spans="3:38" ht="15" customHeight="1" x14ac:dyDescent="0.15">
      <c r="C17" s="23"/>
      <c r="F17" s="1753" t="s">
        <v>1672</v>
      </c>
      <c r="G17" s="1752"/>
      <c r="H17" s="24" t="s">
        <v>181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2"/>
    </row>
    <row r="18" spans="3:38" ht="15" customHeight="1" x14ac:dyDescent="0.15">
      <c r="C18" s="23"/>
      <c r="F18" s="1753" t="s">
        <v>1673</v>
      </c>
      <c r="G18" s="1752"/>
      <c r="H18" s="24" t="s">
        <v>310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22"/>
    </row>
    <row r="19" spans="3:38" ht="15" customHeight="1" x14ac:dyDescent="0.15">
      <c r="C19" s="23"/>
      <c r="G19" s="1752" t="s">
        <v>313</v>
      </c>
      <c r="H19" s="1752"/>
      <c r="I19" s="6" t="s">
        <v>314</v>
      </c>
      <c r="AG19" s="11"/>
      <c r="AH19" s="11"/>
      <c r="AI19" s="11"/>
      <c r="AJ19" s="11"/>
      <c r="AK19" s="11"/>
      <c r="AL19" s="22"/>
    </row>
    <row r="20" spans="3:38" ht="15" customHeight="1" x14ac:dyDescent="0.15">
      <c r="C20" s="23"/>
      <c r="I20" s="1724" t="s">
        <v>315</v>
      </c>
      <c r="J20" s="24" t="s">
        <v>317</v>
      </c>
      <c r="AG20" s="11"/>
      <c r="AH20" s="11"/>
      <c r="AI20" s="11"/>
      <c r="AJ20" s="11"/>
      <c r="AK20" s="11"/>
      <c r="AL20" s="22"/>
    </row>
    <row r="21" spans="3:38" ht="15" customHeight="1" x14ac:dyDescent="0.15">
      <c r="C21" s="23"/>
      <c r="I21" s="1727" t="s">
        <v>316</v>
      </c>
      <c r="J21" s="24" t="s">
        <v>318</v>
      </c>
      <c r="AG21" s="11"/>
      <c r="AH21" s="11"/>
      <c r="AI21" s="11"/>
      <c r="AJ21" s="11"/>
      <c r="AK21" s="11"/>
      <c r="AL21" s="22"/>
    </row>
    <row r="22" spans="3:38" ht="15" customHeight="1" x14ac:dyDescent="0.15">
      <c r="C22" s="23"/>
      <c r="I22" s="1727" t="s">
        <v>324</v>
      </c>
      <c r="J22" s="24" t="s">
        <v>319</v>
      </c>
      <c r="AG22" s="11"/>
      <c r="AH22" s="11"/>
      <c r="AI22" s="11"/>
      <c r="AJ22" s="11"/>
      <c r="AK22" s="11"/>
      <c r="AL22" s="22"/>
    </row>
    <row r="23" spans="3:38" ht="15" customHeight="1" x14ac:dyDescent="0.15">
      <c r="C23" s="23"/>
      <c r="I23" s="1724" t="s">
        <v>325</v>
      </c>
      <c r="J23" s="27" t="s">
        <v>163</v>
      </c>
      <c r="AG23" s="11"/>
      <c r="AH23" s="11"/>
      <c r="AI23" s="11"/>
      <c r="AJ23" s="11"/>
      <c r="AK23" s="11"/>
      <c r="AL23" s="22"/>
    </row>
    <row r="24" spans="3:38" ht="15" customHeight="1" x14ac:dyDescent="0.15">
      <c r="C24" s="23"/>
      <c r="I24" s="1727" t="s">
        <v>326</v>
      </c>
      <c r="J24" s="27" t="s">
        <v>333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G24" s="11"/>
      <c r="AH24" s="11"/>
      <c r="AI24" s="11"/>
      <c r="AJ24" s="11"/>
      <c r="AK24" s="11"/>
      <c r="AL24" s="22"/>
    </row>
    <row r="25" spans="3:38" ht="15" customHeight="1" x14ac:dyDescent="0.15">
      <c r="C25" s="23"/>
      <c r="I25" s="1727"/>
      <c r="J25" s="434" t="s">
        <v>275</v>
      </c>
      <c r="AG25" s="11"/>
      <c r="AH25" s="11"/>
      <c r="AI25" s="11"/>
      <c r="AJ25" s="11"/>
      <c r="AK25" s="11"/>
      <c r="AL25" s="22"/>
    </row>
    <row r="26" spans="3:38" ht="15" customHeight="1" x14ac:dyDescent="0.15">
      <c r="C26" s="23"/>
      <c r="I26" s="1724" t="s">
        <v>334</v>
      </c>
      <c r="J26" s="27" t="s">
        <v>332</v>
      </c>
      <c r="AG26" s="11"/>
      <c r="AH26" s="11"/>
      <c r="AI26" s="11"/>
      <c r="AJ26" s="11"/>
      <c r="AK26" s="11"/>
      <c r="AL26" s="22"/>
    </row>
    <row r="27" spans="3:38" ht="15" customHeight="1" x14ac:dyDescent="0.15">
      <c r="C27" s="23"/>
      <c r="I27" s="1727" t="s">
        <v>335</v>
      </c>
      <c r="J27" s="27" t="s">
        <v>320</v>
      </c>
      <c r="AG27" s="11"/>
      <c r="AH27" s="11"/>
      <c r="AI27" s="11"/>
      <c r="AJ27" s="11"/>
      <c r="AK27" s="11"/>
      <c r="AL27" s="22"/>
    </row>
    <row r="28" spans="3:38" ht="15" customHeight="1" x14ac:dyDescent="0.15">
      <c r="C28" s="23"/>
      <c r="I28" s="1727" t="s">
        <v>327</v>
      </c>
      <c r="J28" s="27" t="s">
        <v>321</v>
      </c>
      <c r="AG28" s="11"/>
      <c r="AH28" s="11"/>
      <c r="AI28" s="11"/>
      <c r="AJ28" s="11"/>
      <c r="AK28" s="11"/>
      <c r="AL28" s="22"/>
    </row>
    <row r="29" spans="3:38" ht="15" customHeight="1" x14ac:dyDescent="0.15">
      <c r="C29" s="23"/>
      <c r="I29" s="1727" t="s">
        <v>328</v>
      </c>
      <c r="J29" s="27" t="s">
        <v>322</v>
      </c>
      <c r="AG29" s="11"/>
      <c r="AH29" s="11"/>
      <c r="AI29" s="11"/>
      <c r="AJ29" s="11"/>
      <c r="AK29" s="11"/>
      <c r="AL29" s="22"/>
    </row>
    <row r="30" spans="3:38" ht="15" customHeight="1" x14ac:dyDescent="0.15">
      <c r="C30" s="23"/>
      <c r="I30" s="1727" t="s">
        <v>329</v>
      </c>
      <c r="J30" s="27" t="s">
        <v>323</v>
      </c>
      <c r="AG30" s="11"/>
      <c r="AH30" s="11"/>
      <c r="AI30" s="11"/>
      <c r="AJ30" s="11"/>
      <c r="AK30" s="11"/>
      <c r="AL30" s="22"/>
    </row>
    <row r="31" spans="3:38" ht="15" customHeight="1" x14ac:dyDescent="0.15">
      <c r="C31" s="23"/>
      <c r="G31" s="1772" t="s">
        <v>330</v>
      </c>
      <c r="H31" s="1752"/>
      <c r="I31" s="6" t="s">
        <v>331</v>
      </c>
      <c r="AG31" s="11"/>
      <c r="AH31" s="11"/>
      <c r="AI31" s="11"/>
      <c r="AJ31" s="11"/>
      <c r="AK31" s="11"/>
      <c r="AL31" s="22"/>
    </row>
    <row r="32" spans="3:38" s="15" customFormat="1" ht="15" customHeight="1" x14ac:dyDescent="0.15">
      <c r="C32" s="23"/>
      <c r="D32" s="11"/>
      <c r="E32" s="11"/>
      <c r="F32" s="1753" t="s">
        <v>1674</v>
      </c>
      <c r="G32" s="1752"/>
      <c r="H32" s="28" t="s">
        <v>185</v>
      </c>
      <c r="I32" s="13"/>
      <c r="J32" s="13"/>
      <c r="K32" s="13"/>
      <c r="L32" s="13"/>
      <c r="M32" s="13"/>
      <c r="N32" s="29"/>
      <c r="O32" s="29"/>
      <c r="P32" s="29"/>
      <c r="Q32" s="14"/>
      <c r="R32" s="14"/>
      <c r="S32" s="14"/>
      <c r="T32" s="13"/>
      <c r="U32" s="13"/>
      <c r="V32" s="13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8"/>
      <c r="AI32" s="18"/>
      <c r="AJ32" s="18"/>
      <c r="AK32" s="18"/>
      <c r="AL32" s="19"/>
    </row>
    <row r="33" spans="3:38" s="15" customFormat="1" ht="15" customHeight="1" x14ac:dyDescent="0.15">
      <c r="C33" s="23"/>
      <c r="D33" s="11"/>
      <c r="E33" s="11"/>
      <c r="F33" s="1753" t="s">
        <v>1675</v>
      </c>
      <c r="G33" s="1752"/>
      <c r="H33" s="28" t="s">
        <v>184</v>
      </c>
      <c r="I33" s="13"/>
      <c r="J33" s="13"/>
      <c r="K33" s="13"/>
      <c r="L33" s="13"/>
      <c r="M33" s="13"/>
      <c r="N33" s="29"/>
      <c r="O33" s="29"/>
      <c r="P33" s="29"/>
      <c r="Q33" s="13"/>
      <c r="R33" s="13"/>
      <c r="S33" s="13"/>
      <c r="T33" s="13"/>
      <c r="U33" s="13"/>
      <c r="V33" s="13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8"/>
      <c r="AI33" s="18"/>
      <c r="AJ33" s="18"/>
      <c r="AK33" s="18"/>
      <c r="AL33" s="19"/>
    </row>
    <row r="34" spans="3:38" s="15" customFormat="1" ht="15" customHeight="1" x14ac:dyDescent="0.15">
      <c r="C34" s="23"/>
      <c r="D34" s="11"/>
      <c r="E34" s="11"/>
      <c r="F34" s="1753" t="s">
        <v>1676</v>
      </c>
      <c r="G34" s="1752"/>
      <c r="H34" s="28" t="s">
        <v>182</v>
      </c>
      <c r="I34" s="13"/>
      <c r="J34" s="13"/>
      <c r="K34" s="13"/>
      <c r="L34" s="13"/>
      <c r="M34" s="13"/>
      <c r="N34" s="29"/>
      <c r="O34" s="29"/>
      <c r="P34" s="29"/>
      <c r="Q34" s="14"/>
      <c r="R34" s="14"/>
      <c r="S34" s="14"/>
      <c r="T34" s="13"/>
      <c r="U34" s="13"/>
      <c r="V34" s="13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8"/>
      <c r="AI34" s="18"/>
      <c r="AJ34" s="18"/>
      <c r="AK34" s="18"/>
      <c r="AL34" s="19"/>
    </row>
    <row r="35" spans="3:38" s="15" customFormat="1" ht="15" customHeight="1" x14ac:dyDescent="0.15">
      <c r="C35" s="17"/>
      <c r="D35" s="18"/>
      <c r="E35" s="30"/>
      <c r="F35" s="33"/>
      <c r="G35" s="1752" t="s">
        <v>313</v>
      </c>
      <c r="H35" s="1752"/>
      <c r="I35" s="11" t="s">
        <v>336</v>
      </c>
      <c r="J35" s="11"/>
      <c r="K35" s="11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18"/>
      <c r="AH35" s="18"/>
      <c r="AI35" s="18"/>
      <c r="AJ35" s="18"/>
      <c r="AK35" s="18"/>
      <c r="AL35" s="19"/>
    </row>
    <row r="36" spans="3:38" s="15" customFormat="1" ht="15" customHeight="1" x14ac:dyDescent="0.15">
      <c r="C36" s="17"/>
      <c r="D36" s="18"/>
      <c r="E36" s="30"/>
      <c r="F36" s="33"/>
      <c r="G36" s="1772" t="s">
        <v>330</v>
      </c>
      <c r="H36" s="1752"/>
      <c r="I36" s="11" t="s">
        <v>165</v>
      </c>
      <c r="J36" s="11"/>
      <c r="K36" s="11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18"/>
      <c r="AH36" s="18"/>
      <c r="AI36" s="18"/>
      <c r="AJ36" s="18"/>
      <c r="AK36" s="18"/>
      <c r="AL36" s="19"/>
    </row>
    <row r="37" spans="3:38" s="15" customFormat="1" ht="15" customHeight="1" x14ac:dyDescent="0.15">
      <c r="C37" s="17"/>
      <c r="D37" s="18"/>
      <c r="E37" s="30"/>
      <c r="F37" s="33"/>
      <c r="G37" s="33"/>
      <c r="H37" s="6"/>
      <c r="I37" s="1724" t="s">
        <v>315</v>
      </c>
      <c r="J37" s="28" t="s">
        <v>337</v>
      </c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18"/>
      <c r="AH37" s="18"/>
      <c r="AI37" s="18"/>
      <c r="AJ37" s="18"/>
      <c r="AK37" s="18"/>
      <c r="AL37" s="19"/>
    </row>
    <row r="38" spans="3:38" s="15" customFormat="1" ht="15" customHeight="1" x14ac:dyDescent="0.15">
      <c r="C38" s="17"/>
      <c r="D38" s="18"/>
      <c r="E38" s="18"/>
      <c r="F38" s="33"/>
      <c r="G38" s="33"/>
      <c r="H38" s="6"/>
      <c r="I38" s="2626" t="s">
        <v>278</v>
      </c>
      <c r="J38" s="2627" t="s">
        <v>340</v>
      </c>
      <c r="K38" s="2628"/>
      <c r="L38" s="2628"/>
      <c r="M38" s="2628"/>
      <c r="N38" s="2628"/>
      <c r="O38" s="2628"/>
      <c r="P38" s="2628"/>
      <c r="Q38" s="2628"/>
      <c r="R38" s="2628"/>
      <c r="S38" s="2628"/>
      <c r="T38" s="2628"/>
      <c r="U38" s="2628"/>
      <c r="V38" s="2628"/>
      <c r="W38" s="2628"/>
      <c r="X38" s="33"/>
      <c r="Y38" s="33"/>
      <c r="Z38" s="33"/>
      <c r="AA38" s="33"/>
      <c r="AB38" s="33"/>
      <c r="AC38" s="33"/>
      <c r="AD38" s="33"/>
      <c r="AE38" s="33"/>
      <c r="AF38" s="33"/>
      <c r="AG38" s="18"/>
      <c r="AH38" s="18"/>
      <c r="AI38" s="18"/>
      <c r="AJ38" s="18"/>
      <c r="AK38" s="18"/>
      <c r="AL38" s="19"/>
    </row>
    <row r="39" spans="3:38" s="15" customFormat="1" ht="15" customHeight="1" x14ac:dyDescent="0.15">
      <c r="C39" s="17"/>
      <c r="D39" s="18"/>
      <c r="E39" s="30"/>
      <c r="F39" s="33"/>
      <c r="G39" s="33"/>
      <c r="H39" s="6"/>
      <c r="I39" s="1727" t="s">
        <v>324</v>
      </c>
      <c r="J39" s="32" t="s">
        <v>149</v>
      </c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18"/>
      <c r="AF39" s="18"/>
      <c r="AG39" s="18"/>
      <c r="AH39" s="18"/>
      <c r="AI39" s="18"/>
      <c r="AJ39" s="18"/>
      <c r="AK39" s="18"/>
      <c r="AL39" s="19"/>
    </row>
    <row r="40" spans="3:38" ht="15" customHeight="1" x14ac:dyDescent="0.15">
      <c r="C40" s="17"/>
      <c r="D40" s="18"/>
      <c r="E40" s="30"/>
      <c r="F40" s="33"/>
      <c r="G40" s="33"/>
      <c r="I40" s="1724" t="s">
        <v>325</v>
      </c>
      <c r="J40" s="32" t="s">
        <v>148</v>
      </c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18"/>
      <c r="AF40" s="18"/>
      <c r="AG40" s="18"/>
      <c r="AH40" s="11"/>
      <c r="AI40" s="11"/>
      <c r="AJ40" s="11"/>
      <c r="AK40" s="11"/>
      <c r="AL40" s="22"/>
    </row>
    <row r="41" spans="3:38" ht="15" customHeight="1" x14ac:dyDescent="0.15">
      <c r="C41" s="17"/>
      <c r="D41" s="18"/>
      <c r="E41" s="30"/>
      <c r="F41" s="33"/>
      <c r="G41" s="33"/>
      <c r="I41" s="1727" t="s">
        <v>326</v>
      </c>
      <c r="J41" s="32" t="s">
        <v>341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8"/>
      <c r="AF41" s="18"/>
      <c r="AG41" s="18"/>
      <c r="AH41" s="11"/>
      <c r="AI41" s="11"/>
      <c r="AJ41" s="11"/>
      <c r="AK41" s="11"/>
      <c r="AL41" s="22"/>
    </row>
    <row r="42" spans="3:38" ht="15" customHeight="1" x14ac:dyDescent="0.15">
      <c r="C42" s="23"/>
      <c r="D42" s="11"/>
      <c r="E42" s="11"/>
      <c r="F42" s="1753" t="s">
        <v>1677</v>
      </c>
      <c r="G42" s="1752"/>
      <c r="H42" s="28" t="s">
        <v>180</v>
      </c>
      <c r="I42" s="11"/>
      <c r="J42" s="11"/>
      <c r="K42" s="11"/>
      <c r="L42" s="11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18"/>
      <c r="AF42" s="18"/>
      <c r="AG42" s="18"/>
      <c r="AH42" s="11"/>
      <c r="AI42" s="11"/>
      <c r="AJ42" s="11"/>
      <c r="AK42" s="11"/>
      <c r="AL42" s="22"/>
    </row>
    <row r="43" spans="3:38" ht="15" customHeight="1" x14ac:dyDescent="0.15">
      <c r="C43" s="23"/>
      <c r="D43" s="11"/>
      <c r="E43" s="11"/>
      <c r="F43" s="1753" t="s">
        <v>1678</v>
      </c>
      <c r="G43" s="1752"/>
      <c r="H43" s="28" t="s">
        <v>183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22"/>
    </row>
    <row r="44" spans="3:38" ht="15" customHeight="1" x14ac:dyDescent="0.15">
      <c r="C44" s="23"/>
      <c r="D44" s="11"/>
      <c r="E44" s="11"/>
      <c r="F44" s="33"/>
      <c r="G44" s="1752" t="s">
        <v>313</v>
      </c>
      <c r="H44" s="1752"/>
      <c r="I44" s="11" t="s">
        <v>338</v>
      </c>
      <c r="J44" s="1"/>
      <c r="K44" s="33"/>
      <c r="L44" s="33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22"/>
    </row>
    <row r="45" spans="3:38" ht="15" customHeight="1" x14ac:dyDescent="0.15">
      <c r="C45" s="23"/>
      <c r="D45" s="11"/>
      <c r="E45" s="11"/>
      <c r="F45" s="33"/>
      <c r="G45" s="1772" t="s">
        <v>330</v>
      </c>
      <c r="H45" s="1752"/>
      <c r="I45" s="11" t="s">
        <v>165</v>
      </c>
      <c r="J45" s="11"/>
      <c r="K45" s="33"/>
      <c r="L45" s="33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22"/>
    </row>
    <row r="46" spans="3:38" ht="15" customHeight="1" x14ac:dyDescent="0.15">
      <c r="C46" s="17"/>
      <c r="D46" s="18"/>
      <c r="E46" s="30"/>
      <c r="F46" s="33"/>
      <c r="G46" s="33"/>
      <c r="I46" s="435" t="s">
        <v>315</v>
      </c>
      <c r="J46" s="436" t="s">
        <v>276</v>
      </c>
      <c r="K46" s="47"/>
      <c r="L46" s="47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18"/>
      <c r="AF46" s="18"/>
      <c r="AG46" s="18"/>
      <c r="AH46" s="11"/>
      <c r="AI46" s="11"/>
      <c r="AJ46" s="11"/>
      <c r="AK46" s="11"/>
      <c r="AL46" s="22"/>
    </row>
    <row r="47" spans="3:38" ht="15" customHeight="1" x14ac:dyDescent="0.15">
      <c r="C47" s="17"/>
      <c r="D47" s="18"/>
      <c r="E47" s="30"/>
      <c r="F47" s="411"/>
      <c r="G47" s="411"/>
      <c r="I47" s="46"/>
      <c r="J47" s="1723" t="s">
        <v>1669</v>
      </c>
      <c r="K47" s="46"/>
      <c r="L47" s="46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18"/>
      <c r="AF47" s="18"/>
      <c r="AG47" s="18"/>
      <c r="AH47" s="11"/>
      <c r="AI47" s="11"/>
      <c r="AJ47" s="11"/>
      <c r="AK47" s="11"/>
      <c r="AL47" s="22"/>
    </row>
    <row r="48" spans="3:38" ht="15" customHeight="1" x14ac:dyDescent="0.15">
      <c r="C48" s="17"/>
      <c r="D48" s="18"/>
      <c r="E48" s="30"/>
      <c r="F48" s="33"/>
      <c r="G48" s="33"/>
      <c r="I48" s="26" t="s">
        <v>278</v>
      </c>
      <c r="J48" s="28" t="s">
        <v>273</v>
      </c>
      <c r="K48" s="33"/>
      <c r="L48" s="33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33"/>
      <c r="AA48" s="33"/>
      <c r="AB48" s="33"/>
      <c r="AC48" s="33"/>
      <c r="AD48" s="33"/>
      <c r="AE48" s="18"/>
      <c r="AF48" s="18"/>
      <c r="AG48" s="18"/>
      <c r="AH48" s="11"/>
      <c r="AI48" s="11"/>
      <c r="AJ48" s="11"/>
      <c r="AK48" s="11"/>
      <c r="AL48" s="22"/>
    </row>
    <row r="49" spans="2:39" ht="15" customHeight="1" x14ac:dyDescent="0.15">
      <c r="C49" s="35"/>
      <c r="D49" s="36"/>
      <c r="E49" s="36"/>
      <c r="F49" s="33"/>
      <c r="G49" s="33"/>
      <c r="I49" s="26" t="s">
        <v>324</v>
      </c>
      <c r="J49" s="32" t="s">
        <v>339</v>
      </c>
      <c r="K49" s="33"/>
      <c r="L49" s="33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37"/>
      <c r="AA49" s="37"/>
      <c r="AB49" s="37"/>
      <c r="AC49" s="37"/>
      <c r="AD49" s="37"/>
      <c r="AE49" s="37"/>
      <c r="AF49" s="37"/>
      <c r="AG49" s="37"/>
      <c r="AH49" s="11"/>
      <c r="AI49" s="11"/>
      <c r="AJ49" s="11"/>
      <c r="AK49" s="11"/>
      <c r="AL49" s="22"/>
    </row>
    <row r="50" spans="2:39" ht="15" customHeight="1" x14ac:dyDescent="0.15">
      <c r="C50" s="17"/>
      <c r="D50" s="18"/>
      <c r="E50" s="30"/>
      <c r="F50" s="33"/>
      <c r="G50" s="33"/>
      <c r="I50" s="435" t="s">
        <v>325</v>
      </c>
      <c r="J50" s="438" t="s">
        <v>277</v>
      </c>
      <c r="K50" s="47"/>
      <c r="L50" s="47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18"/>
      <c r="AF50" s="18"/>
      <c r="AG50" s="18"/>
      <c r="AH50" s="11"/>
      <c r="AI50" s="11"/>
      <c r="AJ50" s="11"/>
      <c r="AK50" s="11"/>
      <c r="AL50" s="22"/>
    </row>
    <row r="51" spans="2:39" ht="15" customHeight="1" x14ac:dyDescent="0.15">
      <c r="C51" s="17"/>
      <c r="D51" s="18"/>
      <c r="E51" s="11"/>
      <c r="F51" s="1753" t="s">
        <v>1679</v>
      </c>
      <c r="G51" s="1752"/>
      <c r="H51" s="434" t="s">
        <v>204</v>
      </c>
      <c r="I51" s="40"/>
      <c r="J51" s="40"/>
      <c r="K51" s="40"/>
      <c r="L51" s="40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33"/>
      <c r="AD51" s="33"/>
      <c r="AE51" s="18"/>
      <c r="AF51" s="18"/>
      <c r="AG51" s="18"/>
      <c r="AH51" s="11"/>
      <c r="AI51" s="11"/>
      <c r="AJ51" s="11"/>
      <c r="AK51" s="11"/>
      <c r="AL51" s="22"/>
    </row>
    <row r="52" spans="2:39" ht="15" customHeight="1" x14ac:dyDescent="0.15">
      <c r="C52" s="17"/>
      <c r="D52" s="18"/>
      <c r="E52" s="11"/>
      <c r="F52" s="1753" t="s">
        <v>1680</v>
      </c>
      <c r="G52" s="1752"/>
      <c r="H52" s="28" t="s">
        <v>186</v>
      </c>
      <c r="I52" s="14"/>
      <c r="J52" s="14"/>
      <c r="K52" s="14"/>
      <c r="L52" s="14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0"/>
      <c r="AF52" s="40"/>
      <c r="AG52" s="18"/>
      <c r="AH52" s="11"/>
      <c r="AI52" s="11"/>
      <c r="AJ52" s="11"/>
      <c r="AK52" s="11"/>
      <c r="AL52" s="22"/>
    </row>
    <row r="53" spans="2:39" ht="15" customHeight="1" x14ac:dyDescent="0.15">
      <c r="C53" s="23"/>
      <c r="D53" s="11"/>
      <c r="E53" s="11"/>
      <c r="F53" s="2629" t="s">
        <v>1681</v>
      </c>
      <c r="G53" s="2629"/>
      <c r="H53" s="2630" t="s">
        <v>187</v>
      </c>
      <c r="I53" s="2631"/>
      <c r="J53" s="2631"/>
      <c r="K53" s="2631"/>
      <c r="L53" s="2631"/>
      <c r="M53" s="2631"/>
      <c r="N53" s="2631"/>
      <c r="O53" s="2631"/>
      <c r="P53" s="2631"/>
      <c r="Q53" s="2631"/>
      <c r="R53" s="2631"/>
      <c r="S53" s="2631"/>
      <c r="T53" s="2631"/>
      <c r="U53" s="2631"/>
      <c r="V53" s="2631"/>
      <c r="W53" s="1713"/>
      <c r="X53" s="1713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22"/>
    </row>
    <row r="54" spans="2:39" ht="15" customHeight="1" x14ac:dyDescent="0.15">
      <c r="C54" s="23"/>
      <c r="D54" s="11"/>
      <c r="E54" s="11"/>
      <c r="F54" s="1753" t="s">
        <v>1682</v>
      </c>
      <c r="G54" s="1752"/>
      <c r="H54" s="28" t="s">
        <v>308</v>
      </c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1"/>
      <c r="AE54" s="11"/>
      <c r="AF54" s="11"/>
      <c r="AG54" s="11"/>
      <c r="AH54" s="11"/>
      <c r="AI54" s="11"/>
      <c r="AJ54" s="11"/>
      <c r="AK54" s="11"/>
      <c r="AL54" s="22"/>
    </row>
    <row r="55" spans="2:39" ht="15" customHeight="1" x14ac:dyDescent="0.15">
      <c r="C55" s="23"/>
      <c r="D55" s="11"/>
      <c r="E55" s="11"/>
      <c r="F55" s="1753" t="s">
        <v>1683</v>
      </c>
      <c r="G55" s="1752"/>
      <c r="H55" s="437" t="s">
        <v>264</v>
      </c>
      <c r="I55" s="13"/>
      <c r="J55" s="13"/>
      <c r="K55" s="13"/>
      <c r="L55" s="13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22"/>
    </row>
    <row r="56" spans="2:39" ht="15" customHeight="1" x14ac:dyDescent="0.15">
      <c r="C56" s="23"/>
      <c r="D56" s="11"/>
      <c r="E56" s="11"/>
      <c r="F56" s="1715"/>
      <c r="G56" s="1725"/>
      <c r="H56" s="437"/>
      <c r="I56" s="1735"/>
      <c r="J56" s="1735"/>
      <c r="K56" s="1735"/>
      <c r="L56" s="1735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22"/>
    </row>
    <row r="57" spans="2:39" ht="15" customHeight="1" x14ac:dyDescent="0.15">
      <c r="C57" s="23"/>
      <c r="D57" s="11"/>
      <c r="E57" s="11"/>
      <c r="F57" s="434"/>
      <c r="G57" s="11"/>
      <c r="H57" s="11"/>
      <c r="I57" s="11"/>
      <c r="J57" s="11"/>
      <c r="K57" s="11"/>
      <c r="L57" s="11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1"/>
      <c r="AE57" s="11"/>
      <c r="AF57" s="11"/>
      <c r="AG57" s="11"/>
      <c r="AH57" s="11"/>
      <c r="AI57" s="11"/>
      <c r="AJ57" s="11"/>
      <c r="AK57" s="11"/>
      <c r="AL57" s="22"/>
    </row>
    <row r="58" spans="2:39" ht="15" customHeight="1" x14ac:dyDescent="0.15">
      <c r="C58" s="38"/>
      <c r="D58" s="9"/>
      <c r="E58" s="9"/>
      <c r="F58" s="7"/>
      <c r="G58" s="7"/>
      <c r="H58" s="7"/>
      <c r="I58" s="7"/>
      <c r="J58" s="7"/>
      <c r="K58" s="7"/>
      <c r="L58" s="7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7"/>
      <c r="AI58" s="7"/>
      <c r="AJ58" s="7"/>
      <c r="AK58" s="7"/>
      <c r="AL58" s="1740"/>
    </row>
    <row r="59" spans="2:39" ht="15" customHeight="1" x14ac:dyDescent="0.15">
      <c r="B59" s="11"/>
      <c r="C59" s="11"/>
      <c r="D59" s="11"/>
      <c r="E59" s="11"/>
      <c r="F59" s="11"/>
      <c r="G59" s="11"/>
      <c r="H59" s="11"/>
      <c r="I59" s="11"/>
      <c r="J59" s="11"/>
      <c r="K59" s="1752"/>
      <c r="L59" s="1752"/>
      <c r="M59" s="28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</row>
    <row r="60" spans="2:39" ht="15" customHeight="1" x14ac:dyDescent="0.15">
      <c r="B60" s="11"/>
    </row>
  </sheetData>
  <mergeCells count="30">
    <mergeCell ref="K59:L59"/>
    <mergeCell ref="G31:H31"/>
    <mergeCell ref="F32:G32"/>
    <mergeCell ref="F33:G33"/>
    <mergeCell ref="F34:G34"/>
    <mergeCell ref="G35:H35"/>
    <mergeCell ref="G36:H36"/>
    <mergeCell ref="F52:G52"/>
    <mergeCell ref="F53:G53"/>
    <mergeCell ref="F54:G54"/>
    <mergeCell ref="F55:G55"/>
    <mergeCell ref="F42:G42"/>
    <mergeCell ref="F43:G43"/>
    <mergeCell ref="G44:H44"/>
    <mergeCell ref="G45:H45"/>
    <mergeCell ref="F51:G51"/>
    <mergeCell ref="AF4:AL4"/>
    <mergeCell ref="AF5:AG5"/>
    <mergeCell ref="AH5:AL5"/>
    <mergeCell ref="G19:H19"/>
    <mergeCell ref="F14:G14"/>
    <mergeCell ref="F15:G15"/>
    <mergeCell ref="F17:G17"/>
    <mergeCell ref="F18:G18"/>
    <mergeCell ref="C3:G5"/>
    <mergeCell ref="H3:AE5"/>
    <mergeCell ref="D7:E7"/>
    <mergeCell ref="D10:E10"/>
    <mergeCell ref="D13:E13"/>
    <mergeCell ref="F16:G16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BT56"/>
  <sheetViews>
    <sheetView view="pageBreakPreview" zoomScaleNormal="130" zoomScaleSheetLayoutView="100" workbookViewId="0">
      <pane xSplit="9" topLeftCell="J1" activePane="topRight" state="frozen"/>
      <selection activeCell="M27" sqref="M27"/>
      <selection pane="topRight" activeCell="C14" sqref="A1:XFD1048576"/>
    </sheetView>
  </sheetViews>
  <sheetFormatPr defaultColWidth="2.125" defaultRowHeight="15.6" customHeight="1" outlineLevelCol="1" x14ac:dyDescent="0.15"/>
  <cols>
    <col min="1" max="1" width="2.125" style="223" customWidth="1"/>
    <col min="2" max="2" width="2.625" style="223" customWidth="1"/>
    <col min="3" max="8" width="2.125" style="223" customWidth="1"/>
    <col min="9" max="9" width="3.875" style="223" customWidth="1"/>
    <col min="10" max="12" width="2.625" style="223" customWidth="1"/>
    <col min="13" max="20" width="2.125" style="223" hidden="1" customWidth="1" outlineLevel="1"/>
    <col min="21" max="21" width="2.125" style="223" hidden="1" customWidth="1" collapsed="1"/>
    <col min="22" max="22" width="2.125" style="223" hidden="1" customWidth="1"/>
    <col min="23" max="42" width="2.125" style="223" customWidth="1"/>
    <col min="43" max="56" width="2.625" style="223" customWidth="1"/>
    <col min="57" max="68" width="2.125" style="223"/>
    <col min="69" max="69" width="2.125" style="223" customWidth="1"/>
    <col min="70" max="70" width="2.125" style="223"/>
    <col min="71" max="72" width="2.125" style="223" customWidth="1"/>
    <col min="73" max="16384" width="2.125" style="223"/>
  </cols>
  <sheetData>
    <row r="2" spans="1:72" ht="15.6" customHeight="1" x14ac:dyDescent="0.15">
      <c r="B2" s="2545" t="s">
        <v>1233</v>
      </c>
      <c r="C2" s="2545"/>
      <c r="D2" s="2545"/>
      <c r="E2" s="2545"/>
      <c r="F2" s="2545"/>
      <c r="G2" s="2545"/>
      <c r="H2" s="2545"/>
      <c r="I2" s="2545"/>
      <c r="J2" s="2545"/>
      <c r="K2" s="2545"/>
      <c r="L2" s="2545"/>
      <c r="M2" s="2545"/>
      <c r="N2" s="2545"/>
      <c r="O2" s="2545"/>
      <c r="P2" s="2545"/>
      <c r="Q2" s="2545"/>
      <c r="R2" s="2545"/>
      <c r="S2" s="2545"/>
      <c r="T2" s="2545"/>
      <c r="U2" s="2545"/>
      <c r="V2" s="2545"/>
      <c r="W2" s="2545"/>
      <c r="X2" s="2545"/>
      <c r="Y2" s="2545"/>
      <c r="Z2" s="2545"/>
      <c r="AA2" s="2545"/>
      <c r="AB2" s="2545"/>
      <c r="AC2" s="2545"/>
      <c r="AD2" s="2545"/>
      <c r="AE2" s="2545"/>
      <c r="AF2" s="2545"/>
      <c r="AG2" s="2545"/>
      <c r="AH2" s="2545"/>
      <c r="AI2" s="2545"/>
      <c r="AJ2" s="2545"/>
      <c r="BD2" s="224"/>
      <c r="BE2" s="224"/>
    </row>
    <row r="3" spans="1:72" ht="15.6" customHeight="1" x14ac:dyDescent="0.15">
      <c r="B3" s="2545"/>
      <c r="C3" s="2545"/>
      <c r="D3" s="2545"/>
      <c r="E3" s="2545"/>
      <c r="F3" s="2545"/>
      <c r="G3" s="2545"/>
      <c r="H3" s="2545"/>
      <c r="I3" s="2545"/>
      <c r="J3" s="2545"/>
      <c r="K3" s="2545"/>
      <c r="L3" s="2545"/>
      <c r="M3" s="2545"/>
      <c r="N3" s="2545"/>
      <c r="O3" s="2545"/>
      <c r="P3" s="2545"/>
      <c r="Q3" s="2545"/>
      <c r="R3" s="2545"/>
      <c r="S3" s="2545"/>
      <c r="T3" s="2545"/>
      <c r="U3" s="2545"/>
      <c r="V3" s="2545"/>
      <c r="W3" s="2545"/>
      <c r="X3" s="2545"/>
      <c r="Y3" s="2545"/>
      <c r="Z3" s="2545"/>
      <c r="AA3" s="2545"/>
      <c r="AB3" s="2545"/>
      <c r="AC3" s="2545"/>
      <c r="AD3" s="2545"/>
      <c r="AE3" s="2545"/>
      <c r="AF3" s="2545"/>
      <c r="AG3" s="2545"/>
      <c r="AH3" s="2545"/>
      <c r="AI3" s="2545"/>
      <c r="AJ3" s="2545"/>
      <c r="AX3" s="2546"/>
      <c r="AY3" s="2546"/>
      <c r="AZ3" s="2546"/>
      <c r="BA3" s="2546"/>
      <c r="BB3" s="2546"/>
      <c r="BC3" s="2546"/>
      <c r="BD3" s="2547"/>
      <c r="BE3" s="2548"/>
      <c r="BF3" s="2548"/>
      <c r="BG3" s="2548"/>
      <c r="BH3" s="2548"/>
      <c r="BI3" s="2548"/>
    </row>
    <row r="4" spans="1:72" ht="15.6" customHeight="1" x14ac:dyDescent="0.15">
      <c r="B4" s="225" t="s">
        <v>27</v>
      </c>
      <c r="C4" s="225"/>
      <c r="D4" s="225"/>
      <c r="BD4" s="226"/>
    </row>
    <row r="5" spans="1:72" ht="15.6" customHeight="1" x14ac:dyDescent="0.15">
      <c r="B5" s="225"/>
      <c r="C5" s="227" t="s">
        <v>28</v>
      </c>
      <c r="D5" s="225" t="s">
        <v>29</v>
      </c>
      <c r="AX5" s="224"/>
      <c r="BD5" s="228"/>
    </row>
    <row r="6" spans="1:72" ht="15.6" customHeight="1" x14ac:dyDescent="0.15">
      <c r="B6" s="225"/>
      <c r="C6" s="227" t="s">
        <v>28</v>
      </c>
      <c r="D6" s="225" t="s">
        <v>30</v>
      </c>
    </row>
    <row r="7" spans="1:72" ht="15.6" customHeight="1" x14ac:dyDescent="0.15">
      <c r="B7" s="225"/>
      <c r="C7" s="227"/>
      <c r="D7" s="225"/>
    </row>
    <row r="8" spans="1:72" ht="15.6" customHeight="1" x14ac:dyDescent="0.15">
      <c r="B8" s="225" t="s">
        <v>1234</v>
      </c>
      <c r="C8" s="225"/>
      <c r="D8" s="225"/>
    </row>
    <row r="9" spans="1:72" ht="15.6" customHeight="1" x14ac:dyDescent="0.15">
      <c r="B9" s="225"/>
      <c r="C9" s="225"/>
      <c r="D9" s="225"/>
      <c r="AC9" s="225" t="s">
        <v>31</v>
      </c>
    </row>
    <row r="10" spans="1:72" ht="15.6" customHeight="1" x14ac:dyDescent="0.15">
      <c r="B10" s="225" t="s">
        <v>32</v>
      </c>
      <c r="C10" s="225"/>
      <c r="D10" s="225"/>
    </row>
    <row r="11" spans="1:72" ht="15.6" customHeight="1" x14ac:dyDescent="0.15">
      <c r="BE11" s="229" t="s">
        <v>33</v>
      </c>
      <c r="BF11" s="223" t="s">
        <v>34</v>
      </c>
    </row>
    <row r="12" spans="1:72" ht="15.6" customHeight="1" x14ac:dyDescent="0.15">
      <c r="B12" s="230"/>
      <c r="C12" s="230"/>
      <c r="D12" s="230"/>
      <c r="E12" s="230"/>
      <c r="F12" s="231" t="s">
        <v>1235</v>
      </c>
      <c r="G12" s="232"/>
      <c r="H12" s="232"/>
      <c r="I12" s="232"/>
      <c r="J12" s="232"/>
      <c r="K12" s="232"/>
      <c r="L12" s="232"/>
      <c r="M12" s="232"/>
      <c r="N12" s="230"/>
      <c r="O12" s="230"/>
      <c r="P12" s="230"/>
      <c r="Q12" s="230"/>
      <c r="AY12" s="230"/>
      <c r="BE12" s="229" t="s">
        <v>35</v>
      </c>
      <c r="BF12" s="230" t="s">
        <v>36</v>
      </c>
    </row>
    <row r="13" spans="1:72" ht="15.6" customHeight="1" thickBot="1" x14ac:dyDescent="0.2">
      <c r="A13" s="223" t="s">
        <v>94</v>
      </c>
      <c r="F13" s="233"/>
      <c r="G13" s="233"/>
      <c r="H13" s="233"/>
      <c r="I13" s="233"/>
      <c r="J13" s="233"/>
      <c r="K13" s="233"/>
      <c r="L13" s="233"/>
      <c r="M13" s="233"/>
      <c r="W13" s="223" t="s">
        <v>95</v>
      </c>
      <c r="AB13" s="223" t="s">
        <v>1236</v>
      </c>
      <c r="AG13" s="223" t="s">
        <v>96</v>
      </c>
      <c r="AL13" s="223" t="s">
        <v>1237</v>
      </c>
      <c r="AQ13" s="223" t="s">
        <v>97</v>
      </c>
      <c r="AV13" s="223" t="s">
        <v>1238</v>
      </c>
      <c r="AY13" s="230"/>
      <c r="AZ13" s="230"/>
      <c r="BA13" s="223" t="s">
        <v>98</v>
      </c>
      <c r="BF13" s="223" t="s">
        <v>1239</v>
      </c>
      <c r="BK13" s="223" t="s">
        <v>99</v>
      </c>
      <c r="BP13" s="223" t="s">
        <v>1240</v>
      </c>
    </row>
    <row r="14" spans="1:72" ht="15.6" customHeight="1" x14ac:dyDescent="0.15">
      <c r="B14" s="2549" t="s">
        <v>100</v>
      </c>
      <c r="C14" s="2552" t="s">
        <v>279</v>
      </c>
      <c r="D14" s="2553"/>
      <c r="E14" s="2553"/>
      <c r="F14" s="2553"/>
      <c r="G14" s="2553"/>
      <c r="H14" s="2553"/>
      <c r="I14" s="2554"/>
      <c r="J14" s="2552" t="s">
        <v>37</v>
      </c>
      <c r="K14" s="2553"/>
      <c r="L14" s="2554"/>
      <c r="M14" s="234" t="s">
        <v>38</v>
      </c>
      <c r="N14" s="234" t="s">
        <v>39</v>
      </c>
      <c r="O14" s="234" t="s">
        <v>40</v>
      </c>
      <c r="P14" s="234" t="s">
        <v>41</v>
      </c>
      <c r="Q14" s="234" t="s">
        <v>42</v>
      </c>
      <c r="R14" s="234" t="s">
        <v>43</v>
      </c>
      <c r="S14" s="234" t="s">
        <v>44</v>
      </c>
      <c r="T14" s="234" t="s">
        <v>45</v>
      </c>
      <c r="U14" s="234" t="s">
        <v>46</v>
      </c>
      <c r="V14" s="235" t="s">
        <v>47</v>
      </c>
      <c r="W14" s="236" t="s">
        <v>48</v>
      </c>
      <c r="X14" s="235" t="s">
        <v>49</v>
      </c>
      <c r="Y14" s="235" t="s">
        <v>50</v>
      </c>
      <c r="Z14" s="235" t="s">
        <v>51</v>
      </c>
      <c r="AA14" s="235" t="s">
        <v>52</v>
      </c>
      <c r="AB14" s="235" t="s">
        <v>53</v>
      </c>
      <c r="AC14" s="235" t="s">
        <v>54</v>
      </c>
      <c r="AD14" s="235" t="s">
        <v>55</v>
      </c>
      <c r="AE14" s="235" t="s">
        <v>56</v>
      </c>
      <c r="AF14" s="235" t="s">
        <v>57</v>
      </c>
      <c r="AG14" s="236" t="s">
        <v>58</v>
      </c>
      <c r="AH14" s="235" t="s">
        <v>59</v>
      </c>
      <c r="AI14" s="235" t="s">
        <v>60</v>
      </c>
      <c r="AJ14" s="235" t="s">
        <v>61</v>
      </c>
      <c r="AK14" s="235" t="s">
        <v>62</v>
      </c>
      <c r="AL14" s="235" t="s">
        <v>63</v>
      </c>
      <c r="AM14" s="235" t="s">
        <v>64</v>
      </c>
      <c r="AN14" s="235" t="s">
        <v>65</v>
      </c>
      <c r="AO14" s="235" t="s">
        <v>66</v>
      </c>
      <c r="AP14" s="235" t="s">
        <v>1241</v>
      </c>
      <c r="AQ14" s="236" t="s">
        <v>1242</v>
      </c>
      <c r="AR14" s="237" t="s">
        <v>67</v>
      </c>
      <c r="AS14" s="237" t="s">
        <v>68</v>
      </c>
      <c r="AT14" s="237" t="s">
        <v>69</v>
      </c>
      <c r="AU14" s="237" t="s">
        <v>70</v>
      </c>
      <c r="AV14" s="237" t="s">
        <v>71</v>
      </c>
      <c r="AW14" s="237" t="s">
        <v>72</v>
      </c>
      <c r="AX14" s="237" t="s">
        <v>73</v>
      </c>
      <c r="AY14" s="237" t="s">
        <v>1243</v>
      </c>
      <c r="AZ14" s="237" t="s">
        <v>1244</v>
      </c>
      <c r="BA14" s="238" t="s">
        <v>74</v>
      </c>
      <c r="BB14" s="237" t="s">
        <v>75</v>
      </c>
      <c r="BC14" s="237" t="s">
        <v>76</v>
      </c>
      <c r="BD14" s="237" t="s">
        <v>77</v>
      </c>
      <c r="BE14" s="237" t="s">
        <v>78</v>
      </c>
      <c r="BF14" s="237" t="s">
        <v>79</v>
      </c>
      <c r="BG14" s="237" t="s">
        <v>80</v>
      </c>
      <c r="BH14" s="239" t="s">
        <v>81</v>
      </c>
      <c r="BI14" s="1091" t="s">
        <v>82</v>
      </c>
      <c r="BJ14" s="239" t="s">
        <v>83</v>
      </c>
      <c r="BK14" s="240" t="s">
        <v>84</v>
      </c>
      <c r="BL14" s="237" t="s">
        <v>85</v>
      </c>
      <c r="BM14" s="237" t="s">
        <v>86</v>
      </c>
      <c r="BN14" s="237" t="s">
        <v>87</v>
      </c>
      <c r="BO14" s="237" t="s">
        <v>88</v>
      </c>
      <c r="BP14" s="238" t="s">
        <v>1245</v>
      </c>
      <c r="BQ14" s="1092" t="s">
        <v>1246</v>
      </c>
      <c r="BR14" s="1093" t="s">
        <v>1247</v>
      </c>
      <c r="BS14" s="1092">
        <v>27</v>
      </c>
      <c r="BT14" s="241">
        <v>28</v>
      </c>
    </row>
    <row r="15" spans="1:72" ht="15.6" customHeight="1" x14ac:dyDescent="0.15">
      <c r="B15" s="2550"/>
      <c r="C15" s="2555"/>
      <c r="D15" s="2556"/>
      <c r="E15" s="2556"/>
      <c r="F15" s="2556"/>
      <c r="G15" s="2556"/>
      <c r="H15" s="2556"/>
      <c r="I15" s="2557"/>
      <c r="J15" s="2563"/>
      <c r="K15" s="2564"/>
      <c r="L15" s="2565"/>
      <c r="M15" s="2530" t="s">
        <v>1248</v>
      </c>
      <c r="N15" s="2561"/>
      <c r="O15" s="2561"/>
      <c r="P15" s="2561"/>
      <c r="Q15" s="2561"/>
      <c r="R15" s="2561"/>
      <c r="S15" s="2561"/>
      <c r="T15" s="2561"/>
      <c r="U15" s="2561"/>
      <c r="V15" s="2561"/>
      <c r="W15" s="2561"/>
      <c r="X15" s="2561"/>
      <c r="Y15" s="2561"/>
      <c r="Z15" s="2561"/>
      <c r="AA15" s="2561"/>
      <c r="AB15" s="2561"/>
      <c r="AC15" s="2561"/>
      <c r="AD15" s="2561"/>
      <c r="AE15" s="2561"/>
      <c r="AF15" s="2562"/>
      <c r="AG15" s="2529" t="s">
        <v>1249</v>
      </c>
      <c r="AH15" s="2529"/>
      <c r="AI15" s="2529"/>
      <c r="AJ15" s="2529"/>
      <c r="AK15" s="2529"/>
      <c r="AL15" s="2529"/>
      <c r="AM15" s="2529"/>
      <c r="AN15" s="2529"/>
      <c r="AO15" s="2529"/>
      <c r="AP15" s="2529"/>
      <c r="AQ15" s="2529"/>
      <c r="AR15" s="2529"/>
      <c r="AS15" s="2529"/>
      <c r="AT15" s="2529"/>
      <c r="AU15" s="2529"/>
      <c r="AV15" s="2529"/>
      <c r="AW15" s="2529"/>
      <c r="AX15" s="2529"/>
      <c r="AY15" s="2529"/>
      <c r="AZ15" s="2529"/>
      <c r="BA15" s="2529"/>
      <c r="BB15" s="2529"/>
      <c r="BC15" s="2529"/>
      <c r="BD15" s="2529"/>
      <c r="BE15" s="2529"/>
      <c r="BF15" s="2529"/>
      <c r="BG15" s="2529"/>
      <c r="BH15" s="2529"/>
      <c r="BI15" s="2529"/>
      <c r="BJ15" s="2529"/>
      <c r="BK15" s="2529"/>
      <c r="BL15" s="2529"/>
      <c r="BM15" s="2529"/>
      <c r="BN15" s="2529"/>
      <c r="BO15" s="2529"/>
      <c r="BP15" s="2529"/>
      <c r="BQ15" s="2529"/>
      <c r="BR15" s="2530"/>
      <c r="BS15" s="245"/>
      <c r="BT15" s="229"/>
    </row>
    <row r="16" spans="1:72" s="247" customFormat="1" ht="15.6" customHeight="1" thickBot="1" x14ac:dyDescent="0.2">
      <c r="B16" s="2551"/>
      <c r="C16" s="2558"/>
      <c r="D16" s="2559"/>
      <c r="E16" s="2559"/>
      <c r="F16" s="2559"/>
      <c r="G16" s="2559"/>
      <c r="H16" s="2559"/>
      <c r="I16" s="2560"/>
      <c r="J16" s="249"/>
      <c r="K16" s="250"/>
      <c r="L16" s="251"/>
      <c r="M16" s="252">
        <v>44</v>
      </c>
      <c r="N16" s="252">
        <v>45</v>
      </c>
      <c r="O16" s="252">
        <v>46</v>
      </c>
      <c r="P16" s="252">
        <v>47</v>
      </c>
      <c r="Q16" s="252">
        <v>48</v>
      </c>
      <c r="R16" s="252">
        <v>49</v>
      </c>
      <c r="S16" s="252">
        <v>50</v>
      </c>
      <c r="T16" s="252">
        <v>51</v>
      </c>
      <c r="U16" s="252">
        <v>52</v>
      </c>
      <c r="V16" s="252">
        <v>53</v>
      </c>
      <c r="W16" s="252">
        <v>54</v>
      </c>
      <c r="X16" s="252">
        <v>55</v>
      </c>
      <c r="Y16" s="252">
        <v>56</v>
      </c>
      <c r="Z16" s="252">
        <v>57</v>
      </c>
      <c r="AA16" s="252">
        <v>58</v>
      </c>
      <c r="AB16" s="252">
        <v>59</v>
      </c>
      <c r="AC16" s="252">
        <v>60</v>
      </c>
      <c r="AD16" s="252">
        <v>61</v>
      </c>
      <c r="AE16" s="252">
        <v>62</v>
      </c>
      <c r="AF16" s="252">
        <v>63</v>
      </c>
      <c r="AG16" s="252">
        <v>1</v>
      </c>
      <c r="AH16" s="252">
        <v>2</v>
      </c>
      <c r="AI16" s="252">
        <v>3</v>
      </c>
      <c r="AJ16" s="252">
        <v>4</v>
      </c>
      <c r="AK16" s="252">
        <v>5</v>
      </c>
      <c r="AL16" s="252">
        <v>6</v>
      </c>
      <c r="AM16" s="252">
        <v>7</v>
      </c>
      <c r="AN16" s="252">
        <v>8</v>
      </c>
      <c r="AO16" s="252">
        <v>9</v>
      </c>
      <c r="AP16" s="252">
        <v>10</v>
      </c>
      <c r="AQ16" s="252">
        <v>11</v>
      </c>
      <c r="AR16" s="252">
        <v>12</v>
      </c>
      <c r="AS16" s="252">
        <v>13</v>
      </c>
      <c r="AT16" s="252">
        <v>14</v>
      </c>
      <c r="AU16" s="252">
        <v>15</v>
      </c>
      <c r="AV16" s="252">
        <v>16</v>
      </c>
      <c r="AW16" s="252">
        <v>17</v>
      </c>
      <c r="AX16" s="253">
        <v>18</v>
      </c>
      <c r="AY16" s="253">
        <v>19</v>
      </c>
      <c r="AZ16" s="253">
        <v>20</v>
      </c>
      <c r="BA16" s="253">
        <v>21</v>
      </c>
      <c r="BB16" s="253">
        <v>22</v>
      </c>
      <c r="BC16" s="253">
        <v>23</v>
      </c>
      <c r="BD16" s="253">
        <v>24</v>
      </c>
      <c r="BE16" s="253">
        <v>25</v>
      </c>
      <c r="BF16" s="253">
        <v>26</v>
      </c>
      <c r="BG16" s="253">
        <v>27</v>
      </c>
      <c r="BH16" s="252">
        <v>28</v>
      </c>
      <c r="BI16" s="1094">
        <v>29</v>
      </c>
      <c r="BJ16" s="252">
        <v>30</v>
      </c>
      <c r="BK16" s="248">
        <v>31</v>
      </c>
      <c r="BL16" s="252">
        <v>32</v>
      </c>
      <c r="BM16" s="248">
        <v>33</v>
      </c>
      <c r="BN16" s="252">
        <v>34</v>
      </c>
      <c r="BO16" s="248">
        <v>35</v>
      </c>
      <c r="BP16" s="252">
        <v>36</v>
      </c>
      <c r="BQ16" s="248">
        <v>37</v>
      </c>
      <c r="BR16" s="252">
        <v>38</v>
      </c>
      <c r="BS16" s="252">
        <v>39</v>
      </c>
      <c r="BT16" s="1095">
        <v>40</v>
      </c>
    </row>
    <row r="17" spans="1:72" ht="20.100000000000001" customHeight="1" x14ac:dyDescent="0.15">
      <c r="A17" s="223">
        <v>8</v>
      </c>
      <c r="B17" s="2533" t="s">
        <v>101</v>
      </c>
      <c r="C17" s="254" t="s">
        <v>1250</v>
      </c>
      <c r="D17" s="255"/>
      <c r="E17" s="255"/>
      <c r="F17" s="255"/>
      <c r="G17" s="255"/>
      <c r="H17" s="255"/>
      <c r="I17" s="256"/>
      <c r="J17" s="257" t="s">
        <v>89</v>
      </c>
      <c r="K17" s="258">
        <v>59</v>
      </c>
      <c r="L17" s="259">
        <v>7</v>
      </c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1"/>
      <c r="AB17" s="262"/>
      <c r="AC17" s="261"/>
      <c r="AD17" s="260"/>
      <c r="AE17" s="260"/>
      <c r="AF17" s="260"/>
      <c r="AG17" s="260"/>
      <c r="AH17" s="260"/>
      <c r="AI17" s="260" t="s">
        <v>35</v>
      </c>
      <c r="AJ17" s="260" t="s">
        <v>33</v>
      </c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3"/>
      <c r="AV17" s="260" t="s">
        <v>35</v>
      </c>
      <c r="AW17" s="260" t="s">
        <v>1251</v>
      </c>
      <c r="AX17" s="264"/>
      <c r="AY17" s="265"/>
      <c r="AZ17" s="266"/>
      <c r="BA17" s="267"/>
      <c r="BB17" s="268"/>
      <c r="BC17" s="269"/>
      <c r="BD17" s="269"/>
      <c r="BE17" s="269" t="s">
        <v>1252</v>
      </c>
      <c r="BF17" s="269" t="s">
        <v>1251</v>
      </c>
      <c r="BG17" s="269"/>
      <c r="BH17" s="261"/>
      <c r="BI17" s="1096"/>
      <c r="BJ17" s="261"/>
      <c r="BK17" s="270"/>
      <c r="BL17" s="271"/>
      <c r="BM17" s="269"/>
      <c r="BN17" s="272" t="s">
        <v>1252</v>
      </c>
      <c r="BO17" s="269" t="s">
        <v>1251</v>
      </c>
      <c r="BP17" s="269"/>
      <c r="BQ17" s="269"/>
      <c r="BR17" s="1097"/>
      <c r="BS17" s="269"/>
      <c r="BT17" s="273"/>
    </row>
    <row r="18" spans="1:72" ht="20.100000000000001" customHeight="1" x14ac:dyDescent="0.15">
      <c r="A18" s="223">
        <v>9</v>
      </c>
      <c r="B18" s="2534"/>
      <c r="C18" s="2536" t="s">
        <v>114</v>
      </c>
      <c r="D18" s="2537"/>
      <c r="E18" s="2537"/>
      <c r="F18" s="2537"/>
      <c r="G18" s="2537"/>
      <c r="H18" s="2537"/>
      <c r="I18" s="2538"/>
      <c r="J18" s="274" t="s">
        <v>89</v>
      </c>
      <c r="K18" s="275">
        <v>59</v>
      </c>
      <c r="L18" s="276">
        <v>12</v>
      </c>
      <c r="M18" s="277"/>
      <c r="N18" s="277"/>
      <c r="O18" s="277"/>
      <c r="P18" s="277"/>
      <c r="Q18" s="277"/>
      <c r="R18" s="277"/>
      <c r="S18" s="277"/>
      <c r="T18" s="277"/>
      <c r="U18" s="277"/>
      <c r="V18" s="277"/>
      <c r="W18" s="277"/>
      <c r="X18" s="277"/>
      <c r="Y18" s="277"/>
      <c r="Z18" s="277"/>
      <c r="AA18" s="277"/>
      <c r="AB18" s="229"/>
      <c r="AC18" s="277"/>
      <c r="AD18" s="277"/>
      <c r="AE18" s="277"/>
      <c r="AF18" s="277"/>
      <c r="AG18" s="277"/>
      <c r="AH18" s="277"/>
      <c r="AI18" s="277"/>
      <c r="AJ18" s="277"/>
      <c r="AK18" s="277"/>
      <c r="AL18" s="277" t="s">
        <v>35</v>
      </c>
      <c r="AM18" s="277" t="s">
        <v>33</v>
      </c>
      <c r="AN18" s="277"/>
      <c r="AO18" s="277"/>
      <c r="AP18" s="277"/>
      <c r="AQ18" s="277"/>
      <c r="AR18" s="277"/>
      <c r="AS18" s="277"/>
      <c r="AT18" s="277"/>
      <c r="AU18" s="278"/>
      <c r="AV18" s="277"/>
      <c r="AW18" s="260" t="s">
        <v>35</v>
      </c>
      <c r="AX18" s="264" t="s">
        <v>33</v>
      </c>
      <c r="AY18" s="264"/>
      <c r="AZ18" s="279"/>
      <c r="BA18" s="246"/>
      <c r="BB18" s="272"/>
      <c r="BC18" s="280"/>
      <c r="BD18" s="272"/>
      <c r="BE18" s="280"/>
      <c r="BF18" s="272" t="s">
        <v>35</v>
      </c>
      <c r="BG18" s="272" t="s">
        <v>33</v>
      </c>
      <c r="BH18" s="246"/>
      <c r="BI18" s="1098"/>
      <c r="BJ18" s="246"/>
      <c r="BK18" s="244"/>
      <c r="BL18" s="281"/>
      <c r="BM18" s="272"/>
      <c r="BN18" s="272"/>
      <c r="BO18" s="272" t="s">
        <v>1252</v>
      </c>
      <c r="BP18" s="272" t="s">
        <v>1251</v>
      </c>
      <c r="BQ18" s="299"/>
      <c r="BR18" s="272"/>
      <c r="BS18" s="299"/>
      <c r="BT18" s="1099"/>
    </row>
    <row r="19" spans="1:72" ht="20.100000000000001" customHeight="1" x14ac:dyDescent="0.15">
      <c r="A19" s="223">
        <v>16</v>
      </c>
      <c r="B19" s="2534"/>
      <c r="C19" s="283" t="s">
        <v>104</v>
      </c>
      <c r="D19" s="284"/>
      <c r="E19" s="284"/>
      <c r="F19" s="284"/>
      <c r="G19" s="284"/>
      <c r="H19" s="284"/>
      <c r="I19" s="285"/>
      <c r="J19" s="286" t="s">
        <v>90</v>
      </c>
      <c r="K19" s="287">
        <v>15</v>
      </c>
      <c r="L19" s="288">
        <v>3</v>
      </c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246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6"/>
      <c r="AQ19" s="246"/>
      <c r="AR19" s="246"/>
      <c r="AS19" s="289"/>
      <c r="AT19" s="289"/>
      <c r="AU19" s="246"/>
      <c r="AV19" s="246"/>
      <c r="AW19" s="246"/>
      <c r="AX19" s="272"/>
      <c r="AY19" s="272" t="s">
        <v>35</v>
      </c>
      <c r="AZ19" s="272" t="s">
        <v>33</v>
      </c>
      <c r="BA19" s="289"/>
      <c r="BB19" s="280"/>
      <c r="BC19" s="280"/>
      <c r="BD19" s="272"/>
      <c r="BE19" s="272"/>
      <c r="BF19" s="272"/>
      <c r="BG19" s="280"/>
      <c r="BH19" s="246" t="s">
        <v>35</v>
      </c>
      <c r="BI19" s="1098" t="s">
        <v>33</v>
      </c>
      <c r="BJ19" s="272"/>
      <c r="BK19" s="272"/>
      <c r="BL19" s="281"/>
      <c r="BM19" s="272"/>
      <c r="BN19" s="272"/>
      <c r="BO19" s="272"/>
      <c r="BP19" s="272"/>
      <c r="BQ19" s="272" t="s">
        <v>35</v>
      </c>
      <c r="BR19" s="272" t="s">
        <v>33</v>
      </c>
      <c r="BS19" s="299"/>
      <c r="BT19" s="1099"/>
    </row>
    <row r="20" spans="1:72" ht="21" customHeight="1" thickBot="1" x14ac:dyDescent="0.2">
      <c r="A20" s="223">
        <v>6</v>
      </c>
      <c r="B20" s="2535"/>
      <c r="C20" s="2539" t="s">
        <v>1253</v>
      </c>
      <c r="D20" s="2540"/>
      <c r="E20" s="2540"/>
      <c r="F20" s="2540"/>
      <c r="G20" s="2540"/>
      <c r="H20" s="2540"/>
      <c r="I20" s="2541"/>
      <c r="J20" s="242" t="s">
        <v>89</v>
      </c>
      <c r="K20" s="290">
        <v>54</v>
      </c>
      <c r="L20" s="291">
        <v>4</v>
      </c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 t="s">
        <v>35</v>
      </c>
      <c r="AE20" s="260" t="s">
        <v>33</v>
      </c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92"/>
      <c r="AT20" s="2542" t="s">
        <v>1254</v>
      </c>
      <c r="AU20" s="2543"/>
      <c r="AV20" s="2543"/>
      <c r="AW20" s="2543"/>
      <c r="AX20" s="2543"/>
      <c r="AY20" s="2544"/>
      <c r="AZ20" s="266"/>
      <c r="BA20" s="293"/>
      <c r="BB20" s="294"/>
      <c r="BC20" s="295"/>
      <c r="BD20" s="295" t="s">
        <v>1252</v>
      </c>
      <c r="BE20" s="295" t="s">
        <v>1251</v>
      </c>
      <c r="BF20" s="294"/>
      <c r="BG20" s="294"/>
      <c r="BH20" s="293"/>
      <c r="BI20" s="1100"/>
      <c r="BJ20" s="293"/>
      <c r="BK20" s="296"/>
      <c r="BL20" s="297"/>
      <c r="BM20" s="272" t="s">
        <v>1252</v>
      </c>
      <c r="BN20" s="298" t="s">
        <v>1251</v>
      </c>
      <c r="BO20" s="299"/>
      <c r="BP20" s="294"/>
      <c r="BQ20" s="1101"/>
      <c r="BR20" s="294"/>
      <c r="BS20" s="1101"/>
      <c r="BT20" s="1102"/>
    </row>
    <row r="21" spans="1:72" ht="24.75" customHeight="1" thickBot="1" x14ac:dyDescent="0.2">
      <c r="A21" s="223">
        <v>1</v>
      </c>
      <c r="B21" s="300" t="s">
        <v>105</v>
      </c>
      <c r="C21" s="301" t="s">
        <v>1255</v>
      </c>
      <c r="D21" s="302"/>
      <c r="E21" s="302"/>
      <c r="F21" s="302"/>
      <c r="G21" s="302"/>
      <c r="H21" s="302"/>
      <c r="I21" s="303"/>
      <c r="J21" s="304" t="s">
        <v>89</v>
      </c>
      <c r="K21" s="305">
        <v>44</v>
      </c>
      <c r="L21" s="306">
        <v>9</v>
      </c>
      <c r="M21" s="307" t="s">
        <v>1251</v>
      </c>
      <c r="N21" s="307" t="s">
        <v>1251</v>
      </c>
      <c r="O21" s="307"/>
      <c r="P21" s="307"/>
      <c r="Q21" s="307"/>
      <c r="R21" s="307"/>
      <c r="S21" s="307"/>
      <c r="T21" s="307"/>
      <c r="U21" s="307"/>
      <c r="V21" s="307" t="s">
        <v>35</v>
      </c>
      <c r="W21" s="307" t="s">
        <v>33</v>
      </c>
      <c r="X21" s="307"/>
      <c r="Y21" s="307"/>
      <c r="Z21" s="307"/>
      <c r="AA21" s="307"/>
      <c r="AB21" s="308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 t="s">
        <v>35</v>
      </c>
      <c r="AQ21" s="307" t="s">
        <v>33</v>
      </c>
      <c r="AR21" s="307"/>
      <c r="AS21" s="307"/>
      <c r="AT21" s="307"/>
      <c r="AU21" s="307"/>
      <c r="AV21" s="307"/>
      <c r="AW21" s="307"/>
      <c r="AX21" s="309" t="s">
        <v>35</v>
      </c>
      <c r="AY21" s="309" t="s">
        <v>33</v>
      </c>
      <c r="AZ21" s="309"/>
      <c r="BA21" s="307"/>
      <c r="BB21" s="309"/>
      <c r="BC21" s="309"/>
      <c r="BD21" s="309"/>
      <c r="BE21" s="309"/>
      <c r="BF21" s="1103"/>
      <c r="BG21" s="309" t="s">
        <v>35</v>
      </c>
      <c r="BH21" s="307" t="s">
        <v>33</v>
      </c>
      <c r="BI21" s="1104"/>
      <c r="BJ21" s="309"/>
      <c r="BK21" s="310"/>
      <c r="BL21" s="311"/>
      <c r="BM21" s="309"/>
      <c r="BN21" s="309"/>
      <c r="BO21" s="309"/>
      <c r="BP21" s="309" t="s">
        <v>1252</v>
      </c>
      <c r="BQ21" s="1105" t="s">
        <v>1251</v>
      </c>
      <c r="BR21" s="309"/>
      <c r="BS21" s="1105"/>
      <c r="BT21" s="1106"/>
    </row>
    <row r="22" spans="1:72" ht="20.100000000000001" customHeight="1" x14ac:dyDescent="0.15">
      <c r="A22" s="223">
        <v>5</v>
      </c>
      <c r="B22" s="2533" t="s">
        <v>106</v>
      </c>
      <c r="C22" s="1107" t="s">
        <v>1256</v>
      </c>
      <c r="D22" s="1108"/>
      <c r="E22" s="1108"/>
      <c r="F22" s="1108"/>
      <c r="G22" s="1108"/>
      <c r="H22" s="1108"/>
      <c r="I22" s="1109"/>
      <c r="J22" s="1110" t="s">
        <v>89</v>
      </c>
      <c r="K22" s="1111">
        <v>54</v>
      </c>
      <c r="L22" s="1112">
        <v>3</v>
      </c>
      <c r="M22" s="1113"/>
      <c r="N22" s="1113"/>
      <c r="O22" s="1113"/>
      <c r="P22" s="1113"/>
      <c r="Q22" s="1113"/>
      <c r="R22" s="1113"/>
      <c r="S22" s="1113"/>
      <c r="T22" s="1113"/>
      <c r="U22" s="1113"/>
      <c r="V22" s="1113"/>
      <c r="W22" s="1113"/>
      <c r="X22" s="1113"/>
      <c r="Y22" s="1113"/>
      <c r="Z22" s="1113"/>
      <c r="AA22" s="1113"/>
      <c r="AB22" s="448"/>
      <c r="AC22" s="1113" t="s">
        <v>35</v>
      </c>
      <c r="AD22" s="1113" t="s">
        <v>33</v>
      </c>
      <c r="AE22" s="1113"/>
      <c r="AF22" s="1113"/>
      <c r="AG22" s="1113"/>
      <c r="AH22" s="1113"/>
      <c r="AI22" s="1113"/>
      <c r="AJ22" s="1113"/>
      <c r="AK22" s="1113"/>
      <c r="AL22" s="1113"/>
      <c r="AM22" s="1113"/>
      <c r="AN22" s="1113"/>
      <c r="AO22" s="1113"/>
      <c r="AP22" s="1113"/>
      <c r="AQ22" s="1113"/>
      <c r="AR22" s="1113"/>
      <c r="AS22" s="1113"/>
      <c r="AT22" s="1113" t="s">
        <v>35</v>
      </c>
      <c r="AU22" s="1113" t="s">
        <v>33</v>
      </c>
      <c r="AV22" s="1113"/>
      <c r="AW22" s="1113"/>
      <c r="AX22" s="1114"/>
      <c r="AY22" s="1114"/>
      <c r="AZ22" s="1114"/>
      <c r="BA22" s="261" t="s">
        <v>35</v>
      </c>
      <c r="BB22" s="269" t="s">
        <v>102</v>
      </c>
      <c r="BC22" s="269"/>
      <c r="BD22" s="269"/>
      <c r="BE22" s="269"/>
      <c r="BF22" s="269"/>
      <c r="BG22" s="269"/>
      <c r="BH22" s="261"/>
      <c r="BI22" s="1115"/>
      <c r="BJ22" s="270" t="s">
        <v>103</v>
      </c>
      <c r="BK22" s="271" t="s">
        <v>102</v>
      </c>
      <c r="BL22" s="271"/>
      <c r="BM22" s="269"/>
      <c r="BN22" s="269"/>
      <c r="BO22" s="269"/>
      <c r="BP22" s="269"/>
      <c r="BQ22" s="1097"/>
      <c r="BR22" s="269"/>
      <c r="BS22" s="270" t="s">
        <v>103</v>
      </c>
      <c r="BT22" s="1116" t="s">
        <v>102</v>
      </c>
    </row>
    <row r="23" spans="1:72" ht="20.100000000000001" customHeight="1" x14ac:dyDescent="0.15">
      <c r="A23" s="223">
        <v>10</v>
      </c>
      <c r="B23" s="2534"/>
      <c r="C23" s="283" t="s">
        <v>107</v>
      </c>
      <c r="D23" s="284"/>
      <c r="E23" s="284"/>
      <c r="F23" s="284"/>
      <c r="G23" s="284"/>
      <c r="H23" s="284"/>
      <c r="I23" s="312"/>
      <c r="J23" s="286" t="s">
        <v>89</v>
      </c>
      <c r="K23" s="287">
        <v>60</v>
      </c>
      <c r="L23" s="288">
        <v>3</v>
      </c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5"/>
      <c r="AC23" s="246"/>
      <c r="AD23" s="246"/>
      <c r="AE23" s="246"/>
      <c r="AF23" s="246"/>
      <c r="AG23" s="246"/>
      <c r="AH23" s="246" t="s">
        <v>35</v>
      </c>
      <c r="AI23" s="246" t="s">
        <v>33</v>
      </c>
      <c r="AJ23" s="246"/>
      <c r="AK23" s="246"/>
      <c r="AL23" s="246"/>
      <c r="AM23" s="246"/>
      <c r="AN23" s="246"/>
      <c r="AO23" s="246"/>
      <c r="AP23" s="246"/>
      <c r="AQ23" s="246"/>
      <c r="AR23" s="246" t="s">
        <v>35</v>
      </c>
      <c r="AS23" s="246" t="s">
        <v>33</v>
      </c>
      <c r="AT23" s="246"/>
      <c r="AU23" s="246"/>
      <c r="AV23" s="246"/>
      <c r="AW23" s="246"/>
      <c r="AX23" s="272"/>
      <c r="AY23" s="272"/>
      <c r="AZ23" s="272" t="s">
        <v>103</v>
      </c>
      <c r="BA23" s="246" t="s">
        <v>33</v>
      </c>
      <c r="BB23" s="272"/>
      <c r="BC23" s="272"/>
      <c r="BD23" s="272"/>
      <c r="BE23" s="272"/>
      <c r="BF23" s="272"/>
      <c r="BG23" s="272"/>
      <c r="BH23" s="246"/>
      <c r="BI23" s="1098" t="s">
        <v>103</v>
      </c>
      <c r="BJ23" s="299" t="s">
        <v>102</v>
      </c>
      <c r="BK23" s="272"/>
      <c r="BL23" s="281"/>
      <c r="BM23" s="272"/>
      <c r="BN23" s="272"/>
      <c r="BO23" s="272"/>
      <c r="BP23" s="272"/>
      <c r="BQ23" s="299"/>
      <c r="BR23" s="272" t="s">
        <v>103</v>
      </c>
      <c r="BS23" s="299" t="s">
        <v>102</v>
      </c>
      <c r="BT23" s="1099"/>
    </row>
    <row r="24" spans="1:72" ht="20.100000000000001" customHeight="1" x14ac:dyDescent="0.15">
      <c r="A24" s="223">
        <v>17</v>
      </c>
      <c r="B24" s="2534"/>
      <c r="C24" s="254" t="s">
        <v>108</v>
      </c>
      <c r="D24" s="255"/>
      <c r="E24" s="255"/>
      <c r="F24" s="255"/>
      <c r="G24" s="255"/>
      <c r="H24" s="255"/>
      <c r="I24" s="256"/>
      <c r="J24" s="257" t="s">
        <v>109</v>
      </c>
      <c r="K24" s="258">
        <v>17</v>
      </c>
      <c r="L24" s="259">
        <v>3</v>
      </c>
      <c r="M24" s="1117"/>
      <c r="N24" s="260"/>
      <c r="O24" s="260"/>
      <c r="P24" s="260"/>
      <c r="Q24" s="260"/>
      <c r="R24" s="260"/>
      <c r="S24" s="260"/>
      <c r="T24" s="260"/>
      <c r="U24" s="260"/>
      <c r="V24" s="260"/>
      <c r="W24" s="260"/>
      <c r="X24" s="260"/>
      <c r="Y24" s="260"/>
      <c r="Z24" s="260"/>
      <c r="AA24" s="260"/>
      <c r="AB24" s="243"/>
      <c r="AC24" s="260"/>
      <c r="AD24" s="260"/>
      <c r="AE24" s="260"/>
      <c r="AF24" s="260"/>
      <c r="AG24" s="260"/>
      <c r="AH24" s="260" t="s">
        <v>110</v>
      </c>
      <c r="AI24" s="260" t="s">
        <v>110</v>
      </c>
      <c r="AJ24" s="260"/>
      <c r="AK24" s="260"/>
      <c r="AL24" s="260"/>
      <c r="AM24" s="260"/>
      <c r="AN24" s="260"/>
      <c r="AO24" s="260"/>
      <c r="AP24" s="260"/>
      <c r="AQ24" s="260"/>
      <c r="AR24" s="260" t="s">
        <v>110</v>
      </c>
      <c r="AS24" s="260" t="s">
        <v>110</v>
      </c>
      <c r="AT24" s="260"/>
      <c r="AU24" s="260"/>
      <c r="AV24" s="260"/>
      <c r="AW24" s="260"/>
      <c r="AX24" s="264"/>
      <c r="AY24" s="264"/>
      <c r="AZ24" s="264" t="s">
        <v>110</v>
      </c>
      <c r="BA24" s="246" t="s">
        <v>110</v>
      </c>
      <c r="BB24" s="272" t="s">
        <v>103</v>
      </c>
      <c r="BC24" s="272" t="s">
        <v>102</v>
      </c>
      <c r="BD24" s="272"/>
      <c r="BE24" s="272"/>
      <c r="BF24" s="272"/>
      <c r="BG24" s="272"/>
      <c r="BH24" s="289"/>
      <c r="BI24" s="1098"/>
      <c r="BJ24" s="246"/>
      <c r="BK24" s="272" t="s">
        <v>103</v>
      </c>
      <c r="BL24" s="299" t="s">
        <v>102</v>
      </c>
      <c r="BM24" s="272"/>
      <c r="BN24" s="272"/>
      <c r="BO24" s="272"/>
      <c r="BP24" s="272"/>
      <c r="BQ24" s="272"/>
      <c r="BR24" s="299"/>
      <c r="BS24" s="272"/>
      <c r="BT24" s="282"/>
    </row>
    <row r="25" spans="1:72" ht="20.100000000000001" customHeight="1" thickBot="1" x14ac:dyDescent="0.2">
      <c r="A25" s="223">
        <v>19</v>
      </c>
      <c r="B25" s="2535"/>
      <c r="C25" s="313" t="s">
        <v>1257</v>
      </c>
      <c r="D25" s="314"/>
      <c r="E25" s="314"/>
      <c r="F25" s="314"/>
      <c r="G25" s="314"/>
      <c r="H25" s="314"/>
      <c r="I25" s="1118"/>
      <c r="J25" s="315" t="s">
        <v>1258</v>
      </c>
      <c r="K25" s="290">
        <v>20</v>
      </c>
      <c r="L25" s="316">
        <v>3</v>
      </c>
      <c r="M25" s="1119"/>
      <c r="N25" s="317"/>
      <c r="O25" s="317"/>
      <c r="P25" s="317"/>
      <c r="Q25" s="317"/>
      <c r="R25" s="317"/>
      <c r="S25" s="317"/>
      <c r="T25" s="317"/>
      <c r="U25" s="317"/>
      <c r="V25" s="317"/>
      <c r="W25" s="317"/>
      <c r="X25" s="317"/>
      <c r="Y25" s="317"/>
      <c r="Z25" s="317"/>
      <c r="AA25" s="317"/>
      <c r="AB25" s="318"/>
      <c r="AC25" s="317"/>
      <c r="AD25" s="317"/>
      <c r="AE25" s="317"/>
      <c r="AF25" s="317"/>
      <c r="AG25" s="317"/>
      <c r="AH25" s="317"/>
      <c r="AI25" s="317"/>
      <c r="AJ25" s="317"/>
      <c r="AK25" s="317"/>
      <c r="AL25" s="317"/>
      <c r="AM25" s="317"/>
      <c r="AN25" s="317"/>
      <c r="AO25" s="317"/>
      <c r="AP25" s="317"/>
      <c r="AQ25" s="317"/>
      <c r="AR25" s="317"/>
      <c r="AS25" s="317"/>
      <c r="AT25" s="317"/>
      <c r="AU25" s="317"/>
      <c r="AV25" s="317"/>
      <c r="AW25" s="317"/>
      <c r="AX25" s="298"/>
      <c r="AY25" s="298"/>
      <c r="AZ25" s="298"/>
      <c r="BA25" s="317"/>
      <c r="BB25" s="1120"/>
      <c r="BC25" s="298" t="s">
        <v>1252</v>
      </c>
      <c r="BD25" s="298" t="s">
        <v>1251</v>
      </c>
      <c r="BE25" s="298"/>
      <c r="BF25" s="298"/>
      <c r="BG25" s="298"/>
      <c r="BH25" s="1121"/>
      <c r="BI25" s="1122"/>
      <c r="BJ25" s="317"/>
      <c r="BK25" s="249"/>
      <c r="BL25" s="298" t="s">
        <v>1252</v>
      </c>
      <c r="BM25" s="298" t="s">
        <v>1251</v>
      </c>
      <c r="BN25" s="1123"/>
      <c r="BO25" s="298"/>
      <c r="BP25" s="298"/>
      <c r="BQ25" s="298"/>
      <c r="BR25" s="1123"/>
      <c r="BS25" s="298"/>
      <c r="BT25" s="1124"/>
    </row>
    <row r="26" spans="1:72" ht="15.6" customHeight="1" x14ac:dyDescent="0.15">
      <c r="B26" s="319"/>
      <c r="C26" s="320"/>
      <c r="D26" s="1125"/>
      <c r="E26" s="1125"/>
      <c r="F26" s="1125"/>
      <c r="G26" s="1125"/>
      <c r="H26" s="1125"/>
      <c r="I26" s="1125"/>
      <c r="J26" s="321"/>
      <c r="K26" s="320"/>
      <c r="L26" s="320"/>
      <c r="M26" s="1126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  <c r="AE26" s="321"/>
      <c r="AF26" s="321"/>
      <c r="AG26" s="321"/>
      <c r="AH26" s="321"/>
      <c r="AI26" s="321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0"/>
      <c r="AZ26" s="320"/>
      <c r="BA26" s="320"/>
      <c r="BB26" s="320"/>
      <c r="BC26" s="320"/>
      <c r="BD26" s="320"/>
      <c r="BE26" s="320"/>
      <c r="BF26" s="320"/>
      <c r="BG26" s="320"/>
      <c r="BH26" s="320"/>
      <c r="BI26" s="320"/>
      <c r="BJ26" s="320"/>
      <c r="BK26" s="320"/>
    </row>
    <row r="27" spans="1:72" ht="12.75" customHeight="1" x14ac:dyDescent="0.15">
      <c r="A27" s="223">
        <v>2</v>
      </c>
      <c r="B27" s="2526" t="s">
        <v>111</v>
      </c>
      <c r="C27" s="322" t="s">
        <v>112</v>
      </c>
      <c r="D27" s="284"/>
      <c r="E27" s="284"/>
      <c r="F27" s="284"/>
      <c r="G27" s="284"/>
      <c r="H27" s="284"/>
      <c r="I27" s="285"/>
      <c r="J27" s="286" t="s">
        <v>89</v>
      </c>
      <c r="K27" s="287">
        <v>48</v>
      </c>
      <c r="L27" s="288">
        <v>1</v>
      </c>
      <c r="M27" s="1127"/>
      <c r="N27" s="246"/>
      <c r="O27" s="246"/>
      <c r="P27" s="246"/>
      <c r="Q27" s="246"/>
      <c r="R27" s="246"/>
      <c r="S27" s="246"/>
      <c r="T27" s="246"/>
      <c r="U27" s="246" t="s">
        <v>35</v>
      </c>
      <c r="V27" s="246" t="s">
        <v>33</v>
      </c>
      <c r="W27" s="246"/>
      <c r="X27" s="246"/>
      <c r="Y27" s="246"/>
      <c r="Z27" s="246"/>
      <c r="AA27" s="246"/>
      <c r="AB27" s="245"/>
      <c r="AC27" s="246"/>
      <c r="AD27" s="246"/>
      <c r="AE27" s="246"/>
      <c r="AF27" s="246"/>
      <c r="AG27" s="246"/>
      <c r="AH27" s="246"/>
      <c r="AI27" s="246"/>
      <c r="AJ27" s="246"/>
      <c r="AK27" s="246"/>
      <c r="AL27" s="246"/>
      <c r="AM27" s="246"/>
      <c r="AN27" s="246"/>
      <c r="AO27" s="246" t="s">
        <v>35</v>
      </c>
      <c r="AP27" s="246" t="s">
        <v>33</v>
      </c>
      <c r="AQ27" s="246"/>
      <c r="AR27" s="246"/>
      <c r="AS27" s="2531" t="s">
        <v>91</v>
      </c>
      <c r="AT27" s="2532"/>
      <c r="AU27" s="2532"/>
      <c r="AV27" s="2532"/>
      <c r="AW27" s="2532"/>
      <c r="AX27" s="324"/>
      <c r="AY27" s="324"/>
      <c r="AZ27" s="325"/>
      <c r="BA27" s="325"/>
      <c r="BB27" s="325"/>
      <c r="BC27" s="325"/>
      <c r="BD27" s="325"/>
      <c r="BE27" s="325"/>
      <c r="BF27" s="325"/>
      <c r="BG27" s="325"/>
      <c r="BH27" s="325"/>
      <c r="BI27" s="325"/>
      <c r="BJ27" s="325"/>
      <c r="BK27" s="325"/>
      <c r="BL27" s="325"/>
      <c r="BM27" s="325"/>
      <c r="BN27" s="325"/>
      <c r="BO27" s="325"/>
      <c r="BP27" s="325"/>
      <c r="BQ27" s="325"/>
      <c r="BR27" s="325"/>
      <c r="BS27" s="325"/>
      <c r="BT27" s="326"/>
    </row>
    <row r="28" spans="1:72" ht="12.75" customHeight="1" x14ac:dyDescent="0.15">
      <c r="A28" s="223">
        <v>7</v>
      </c>
      <c r="B28" s="2527"/>
      <c r="C28" s="322" t="s">
        <v>1259</v>
      </c>
      <c r="D28" s="284"/>
      <c r="E28" s="284"/>
      <c r="F28" s="284"/>
      <c r="G28" s="284"/>
      <c r="H28" s="284"/>
      <c r="I28" s="285"/>
      <c r="J28" s="286" t="s">
        <v>89</v>
      </c>
      <c r="K28" s="287">
        <v>55</v>
      </c>
      <c r="L28" s="288">
        <v>11</v>
      </c>
      <c r="M28" s="1127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5"/>
      <c r="AC28" s="246"/>
      <c r="AD28" s="246"/>
      <c r="AE28" s="246"/>
      <c r="AF28" s="246"/>
      <c r="AG28" s="246" t="s">
        <v>35</v>
      </c>
      <c r="AH28" s="246" t="s">
        <v>33</v>
      </c>
      <c r="AI28" s="246"/>
      <c r="AJ28" s="246"/>
      <c r="AK28" s="246"/>
      <c r="AL28" s="246"/>
      <c r="AM28" s="246"/>
      <c r="AN28" s="246"/>
      <c r="AO28" s="246"/>
      <c r="AP28" s="246"/>
      <c r="AQ28" s="246"/>
      <c r="AR28" s="246"/>
      <c r="AS28" s="2531" t="s">
        <v>92</v>
      </c>
      <c r="AT28" s="2532"/>
      <c r="AU28" s="2532"/>
      <c r="AV28" s="2532"/>
      <c r="AW28" s="2532"/>
      <c r="AX28" s="324"/>
      <c r="AY28" s="324"/>
      <c r="AZ28" s="325"/>
      <c r="BA28" s="325"/>
      <c r="BB28" s="325"/>
      <c r="BC28" s="325"/>
      <c r="BD28" s="325"/>
      <c r="BE28" s="325"/>
      <c r="BF28" s="325"/>
      <c r="BG28" s="325"/>
      <c r="BH28" s="325"/>
      <c r="BI28" s="325"/>
      <c r="BJ28" s="325"/>
      <c r="BK28" s="325"/>
      <c r="BL28" s="325"/>
      <c r="BM28" s="325"/>
      <c r="BN28" s="325"/>
      <c r="BO28" s="325"/>
      <c r="BP28" s="325"/>
      <c r="BQ28" s="325"/>
      <c r="BR28" s="325"/>
      <c r="BS28" s="325"/>
      <c r="BT28" s="326"/>
    </row>
    <row r="29" spans="1:72" ht="12.75" customHeight="1" x14ac:dyDescent="0.15">
      <c r="A29" s="223">
        <v>11</v>
      </c>
      <c r="B29" s="2527"/>
      <c r="C29" s="322" t="s">
        <v>1260</v>
      </c>
      <c r="D29" s="284"/>
      <c r="E29" s="284"/>
      <c r="F29" s="284"/>
      <c r="G29" s="284"/>
      <c r="H29" s="284"/>
      <c r="I29" s="285"/>
      <c r="J29" s="286" t="s">
        <v>89</v>
      </c>
      <c r="K29" s="287">
        <v>61</v>
      </c>
      <c r="L29" s="288">
        <v>3</v>
      </c>
      <c r="M29" s="1127"/>
      <c r="N29" s="246"/>
      <c r="O29" s="246"/>
      <c r="P29" s="246"/>
      <c r="Q29" s="246"/>
      <c r="R29" s="246"/>
      <c r="S29" s="246"/>
      <c r="T29" s="246"/>
      <c r="U29" s="246"/>
      <c r="V29" s="246"/>
      <c r="W29" s="246"/>
      <c r="X29" s="246"/>
      <c r="Y29" s="246"/>
      <c r="Z29" s="246"/>
      <c r="AA29" s="246"/>
      <c r="AB29" s="245"/>
      <c r="AC29" s="246"/>
      <c r="AD29" s="246"/>
      <c r="AE29" s="246"/>
      <c r="AF29" s="246"/>
      <c r="AG29" s="246"/>
      <c r="AH29" s="246"/>
      <c r="AI29" s="246"/>
      <c r="AJ29" s="246"/>
      <c r="AK29" s="246"/>
      <c r="AL29" s="246"/>
      <c r="AM29" s="246" t="s">
        <v>35</v>
      </c>
      <c r="AN29" s="246" t="s">
        <v>33</v>
      </c>
      <c r="AO29" s="246"/>
      <c r="AP29" s="246"/>
      <c r="AQ29" s="246"/>
      <c r="AR29" s="246"/>
      <c r="AS29" s="2531" t="s">
        <v>91</v>
      </c>
      <c r="AT29" s="2532"/>
      <c r="AU29" s="2532"/>
      <c r="AV29" s="2532"/>
      <c r="AW29" s="2532"/>
      <c r="AX29" s="324"/>
      <c r="AY29" s="324"/>
      <c r="AZ29" s="325"/>
      <c r="BA29" s="325"/>
      <c r="BB29" s="325"/>
      <c r="BC29" s="325"/>
      <c r="BD29" s="325"/>
      <c r="BE29" s="325"/>
      <c r="BF29" s="325"/>
      <c r="BG29" s="325"/>
      <c r="BH29" s="325"/>
      <c r="BI29" s="325"/>
      <c r="BJ29" s="325"/>
      <c r="BK29" s="325"/>
      <c r="BL29" s="325"/>
      <c r="BM29" s="325"/>
      <c r="BN29" s="325"/>
      <c r="BO29" s="325"/>
      <c r="BP29" s="325"/>
      <c r="BQ29" s="325"/>
      <c r="BR29" s="325"/>
      <c r="BS29" s="325"/>
      <c r="BT29" s="326"/>
    </row>
    <row r="30" spans="1:72" ht="12.75" customHeight="1" x14ac:dyDescent="0.15">
      <c r="A30" s="223">
        <v>15</v>
      </c>
      <c r="B30" s="2527"/>
      <c r="C30" s="322" t="s">
        <v>1261</v>
      </c>
      <c r="D30" s="284"/>
      <c r="E30" s="284"/>
      <c r="F30" s="284"/>
      <c r="G30" s="284"/>
      <c r="H30" s="284"/>
      <c r="I30" s="285"/>
      <c r="J30" s="286" t="s">
        <v>90</v>
      </c>
      <c r="K30" s="287">
        <v>9</v>
      </c>
      <c r="L30" s="288">
        <v>3</v>
      </c>
      <c r="M30" s="1127"/>
      <c r="N30" s="246"/>
      <c r="O30" s="246"/>
      <c r="P30" s="246"/>
      <c r="Q30" s="246"/>
      <c r="R30" s="246"/>
      <c r="S30" s="246"/>
      <c r="T30" s="246"/>
      <c r="U30" s="246"/>
      <c r="V30" s="246"/>
      <c r="W30" s="246"/>
      <c r="X30" s="246"/>
      <c r="Y30" s="246"/>
      <c r="Z30" s="246"/>
      <c r="AA30" s="246"/>
      <c r="AB30" s="245"/>
      <c r="AC30" s="246"/>
      <c r="AD30" s="246"/>
      <c r="AE30" s="246"/>
      <c r="AF30" s="246"/>
      <c r="AG30" s="246"/>
      <c r="AH30" s="246"/>
      <c r="AI30" s="246"/>
      <c r="AJ30" s="246"/>
      <c r="AK30" s="246"/>
      <c r="AL30" s="246"/>
      <c r="AM30" s="246"/>
      <c r="AN30" s="246"/>
      <c r="AO30" s="246"/>
      <c r="AP30" s="246"/>
      <c r="AQ30" s="246"/>
      <c r="AR30" s="246"/>
      <c r="AS30" s="2531" t="s">
        <v>91</v>
      </c>
      <c r="AT30" s="2532"/>
      <c r="AU30" s="2532"/>
      <c r="AV30" s="2532"/>
      <c r="AW30" s="2532"/>
      <c r="AX30" s="324"/>
      <c r="AY30" s="324"/>
      <c r="AZ30" s="325"/>
      <c r="BA30" s="325"/>
      <c r="BB30" s="325"/>
      <c r="BC30" s="325"/>
      <c r="BD30" s="325"/>
      <c r="BE30" s="325"/>
      <c r="BF30" s="325"/>
      <c r="BG30" s="325"/>
      <c r="BH30" s="325"/>
      <c r="BI30" s="325"/>
      <c r="BJ30" s="325"/>
      <c r="BK30" s="325"/>
      <c r="BL30" s="325"/>
      <c r="BM30" s="325"/>
      <c r="BN30" s="325"/>
      <c r="BO30" s="325"/>
      <c r="BP30" s="325"/>
      <c r="BQ30" s="325"/>
      <c r="BR30" s="325"/>
      <c r="BS30" s="325"/>
      <c r="BT30" s="326"/>
    </row>
    <row r="31" spans="1:72" ht="12.75" customHeight="1" x14ac:dyDescent="0.15">
      <c r="A31" s="223">
        <v>12</v>
      </c>
      <c r="B31" s="2527"/>
      <c r="C31" s="322" t="s">
        <v>1262</v>
      </c>
      <c r="D31" s="284"/>
      <c r="E31" s="284"/>
      <c r="F31" s="284"/>
      <c r="G31" s="284"/>
      <c r="H31" s="284"/>
      <c r="I31" s="285"/>
      <c r="J31" s="286" t="s">
        <v>89</v>
      </c>
      <c r="K31" s="287">
        <v>63</v>
      </c>
      <c r="L31" s="288">
        <v>3</v>
      </c>
      <c r="M31" s="1127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  <c r="AA31" s="246"/>
      <c r="AB31" s="246"/>
      <c r="AC31" s="246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  <c r="AN31" s="246" t="s">
        <v>35</v>
      </c>
      <c r="AO31" s="246" t="s">
        <v>33</v>
      </c>
      <c r="AP31" s="246"/>
      <c r="AQ31" s="246"/>
      <c r="AR31" s="246"/>
      <c r="AS31" s="289"/>
      <c r="AT31" s="2531" t="s">
        <v>1263</v>
      </c>
      <c r="AU31" s="2532"/>
      <c r="AV31" s="2532"/>
      <c r="AW31" s="2532"/>
      <c r="AX31" s="2532"/>
      <c r="AY31" s="325"/>
      <c r="AZ31" s="325"/>
      <c r="BA31" s="325"/>
      <c r="BB31" s="325"/>
      <c r="BC31" s="325"/>
      <c r="BD31" s="325"/>
      <c r="BE31" s="325"/>
      <c r="BF31" s="325"/>
      <c r="BG31" s="325"/>
      <c r="BH31" s="325"/>
      <c r="BI31" s="325"/>
      <c r="BJ31" s="325"/>
      <c r="BK31" s="325"/>
      <c r="BL31" s="325"/>
      <c r="BM31" s="325"/>
      <c r="BN31" s="325"/>
      <c r="BO31" s="325"/>
      <c r="BP31" s="325"/>
      <c r="BQ31" s="325"/>
      <c r="BR31" s="325"/>
      <c r="BS31" s="325"/>
      <c r="BT31" s="326"/>
    </row>
    <row r="32" spans="1:72" ht="12.75" customHeight="1" x14ac:dyDescent="0.15">
      <c r="A32" s="223">
        <v>14</v>
      </c>
      <c r="B32" s="2527"/>
      <c r="C32" s="322" t="s">
        <v>1264</v>
      </c>
      <c r="D32" s="284"/>
      <c r="E32" s="284"/>
      <c r="F32" s="284"/>
      <c r="G32" s="284"/>
      <c r="H32" s="284"/>
      <c r="I32" s="285"/>
      <c r="J32" s="286" t="s">
        <v>90</v>
      </c>
      <c r="K32" s="287">
        <v>6</v>
      </c>
      <c r="L32" s="288">
        <v>3</v>
      </c>
      <c r="M32" s="1127"/>
      <c r="N32" s="246"/>
      <c r="O32" s="246"/>
      <c r="P32" s="246"/>
      <c r="Q32" s="246"/>
      <c r="R32" s="246"/>
      <c r="S32" s="246"/>
      <c r="T32" s="246"/>
      <c r="U32" s="246"/>
      <c r="V32" s="246"/>
      <c r="W32" s="246"/>
      <c r="X32" s="246"/>
      <c r="Y32" s="246"/>
      <c r="Z32" s="246"/>
      <c r="AA32" s="246"/>
      <c r="AB32" s="245"/>
      <c r="AC32" s="246"/>
      <c r="AD32" s="246"/>
      <c r="AE32" s="246"/>
      <c r="AF32" s="246"/>
      <c r="AG32" s="246"/>
      <c r="AH32" s="246"/>
      <c r="AI32" s="246"/>
      <c r="AJ32" s="246"/>
      <c r="AK32" s="246"/>
      <c r="AL32" s="246"/>
      <c r="AM32" s="246"/>
      <c r="AN32" s="246"/>
      <c r="AO32" s="246"/>
      <c r="AP32" s="246"/>
      <c r="AQ32" s="246"/>
      <c r="AR32" s="246"/>
      <c r="AS32" s="289"/>
      <c r="AT32" s="2531" t="s">
        <v>1263</v>
      </c>
      <c r="AU32" s="2532"/>
      <c r="AV32" s="2532"/>
      <c r="AW32" s="2532"/>
      <c r="AX32" s="2532"/>
      <c r="AY32" s="325"/>
      <c r="AZ32" s="325"/>
      <c r="BA32" s="325"/>
      <c r="BB32" s="325"/>
      <c r="BC32" s="325"/>
      <c r="BD32" s="325"/>
      <c r="BE32" s="325"/>
      <c r="BF32" s="325"/>
      <c r="BG32" s="325"/>
      <c r="BH32" s="325"/>
      <c r="BI32" s="325"/>
      <c r="BJ32" s="325"/>
      <c r="BK32" s="325"/>
      <c r="BL32" s="325"/>
      <c r="BM32" s="325"/>
      <c r="BN32" s="325"/>
      <c r="BO32" s="325"/>
      <c r="BP32" s="325"/>
      <c r="BQ32" s="325"/>
      <c r="BR32" s="325"/>
      <c r="BS32" s="325"/>
      <c r="BT32" s="326"/>
    </row>
    <row r="33" spans="1:72" ht="12.75" customHeight="1" x14ac:dyDescent="0.15">
      <c r="A33" s="223">
        <v>4</v>
      </c>
      <c r="B33" s="2527"/>
      <c r="C33" s="322" t="s">
        <v>1265</v>
      </c>
      <c r="D33" s="284"/>
      <c r="E33" s="284"/>
      <c r="F33" s="284"/>
      <c r="G33" s="284"/>
      <c r="H33" s="284"/>
      <c r="I33" s="285"/>
      <c r="J33" s="286" t="s">
        <v>89</v>
      </c>
      <c r="K33" s="287">
        <v>51</v>
      </c>
      <c r="L33" s="288">
        <v>8</v>
      </c>
      <c r="M33" s="1127"/>
      <c r="N33" s="246"/>
      <c r="O33" s="246"/>
      <c r="P33" s="246"/>
      <c r="Q33" s="246"/>
      <c r="R33" s="246"/>
      <c r="S33" s="246"/>
      <c r="T33" s="246"/>
      <c r="U33" s="246"/>
      <c r="V33" s="246"/>
      <c r="W33" s="246"/>
      <c r="X33" s="246"/>
      <c r="Y33" s="246"/>
      <c r="Z33" s="246"/>
      <c r="AA33" s="277" t="s">
        <v>35</v>
      </c>
      <c r="AB33" s="247" t="s">
        <v>33</v>
      </c>
      <c r="AC33" s="277"/>
      <c r="AD33" s="246"/>
      <c r="AE33" s="246"/>
      <c r="AF33" s="246"/>
      <c r="AG33" s="246"/>
      <c r="AH33" s="246"/>
      <c r="AI33" s="246"/>
      <c r="AJ33" s="246"/>
      <c r="AK33" s="246"/>
      <c r="AL33" s="246"/>
      <c r="AM33" s="246"/>
      <c r="AN33" s="246"/>
      <c r="AO33" s="246"/>
      <c r="AP33" s="246"/>
      <c r="AQ33" s="246" t="s">
        <v>35</v>
      </c>
      <c r="AR33" s="246" t="s">
        <v>33</v>
      </c>
      <c r="AS33" s="289"/>
      <c r="AT33" s="289"/>
      <c r="AU33" s="2531" t="s">
        <v>1266</v>
      </c>
      <c r="AV33" s="2532"/>
      <c r="AW33" s="2532"/>
      <c r="AX33" s="2532"/>
      <c r="AY33" s="2532"/>
      <c r="AZ33" s="325"/>
      <c r="BA33" s="325"/>
      <c r="BB33" s="325"/>
      <c r="BC33" s="325"/>
      <c r="BD33" s="325"/>
      <c r="BE33" s="325"/>
      <c r="BF33" s="325"/>
      <c r="BG33" s="325"/>
      <c r="BH33" s="325"/>
      <c r="BI33" s="325"/>
      <c r="BJ33" s="325"/>
      <c r="BK33" s="325"/>
      <c r="BL33" s="325"/>
      <c r="BM33" s="325"/>
      <c r="BN33" s="325"/>
      <c r="BO33" s="325"/>
      <c r="BP33" s="325"/>
      <c r="BQ33" s="325"/>
      <c r="BR33" s="325"/>
      <c r="BS33" s="325"/>
      <c r="BT33" s="326"/>
    </row>
    <row r="34" spans="1:72" ht="12.75" customHeight="1" x14ac:dyDescent="0.15">
      <c r="A34" s="327">
        <v>13</v>
      </c>
      <c r="B34" s="2527"/>
      <c r="C34" s="322" t="s">
        <v>1267</v>
      </c>
      <c r="D34" s="284"/>
      <c r="E34" s="284"/>
      <c r="F34" s="284"/>
      <c r="G34" s="284"/>
      <c r="H34" s="284"/>
      <c r="I34" s="285"/>
      <c r="J34" s="286" t="s">
        <v>90</v>
      </c>
      <c r="K34" s="287">
        <v>2</v>
      </c>
      <c r="L34" s="288">
        <v>3</v>
      </c>
      <c r="M34" s="1127"/>
      <c r="N34" s="246"/>
      <c r="O34" s="246"/>
      <c r="P34" s="246"/>
      <c r="Q34" s="246"/>
      <c r="R34" s="246"/>
      <c r="S34" s="246"/>
      <c r="T34" s="246"/>
      <c r="U34" s="246"/>
      <c r="V34" s="246"/>
      <c r="W34" s="246"/>
      <c r="X34" s="246"/>
      <c r="Y34" s="246"/>
      <c r="Z34" s="246"/>
      <c r="AA34" s="246"/>
      <c r="AB34" s="245"/>
      <c r="AC34" s="246"/>
      <c r="AD34" s="246"/>
      <c r="AE34" s="246"/>
      <c r="AF34" s="246"/>
      <c r="AG34" s="246"/>
      <c r="AH34" s="246"/>
      <c r="AI34" s="246"/>
      <c r="AJ34" s="246"/>
      <c r="AK34" s="246"/>
      <c r="AL34" s="246"/>
      <c r="AM34" s="246"/>
      <c r="AN34" s="246"/>
      <c r="AO34" s="246"/>
      <c r="AP34" s="246"/>
      <c r="AQ34" s="246"/>
      <c r="AR34" s="246"/>
      <c r="AS34" s="246" t="s">
        <v>35</v>
      </c>
      <c r="AT34" s="246" t="s">
        <v>33</v>
      </c>
      <c r="AU34" s="328"/>
      <c r="AV34" s="322" t="s">
        <v>1268</v>
      </c>
      <c r="AW34" s="323"/>
      <c r="AX34" s="323"/>
      <c r="AY34" s="323"/>
      <c r="AZ34" s="323"/>
      <c r="BA34" s="325"/>
      <c r="BB34" s="325"/>
      <c r="BC34" s="325"/>
      <c r="BD34" s="325"/>
      <c r="BE34" s="325"/>
      <c r="BF34" s="325"/>
      <c r="BG34" s="325"/>
      <c r="BH34" s="325"/>
      <c r="BI34" s="325"/>
      <c r="BJ34" s="325"/>
      <c r="BK34" s="325"/>
      <c r="BL34" s="325"/>
      <c r="BM34" s="325"/>
      <c r="BN34" s="325"/>
      <c r="BO34" s="325"/>
      <c r="BP34" s="325"/>
      <c r="BQ34" s="325"/>
      <c r="BR34" s="325"/>
      <c r="BS34" s="325"/>
      <c r="BT34" s="326"/>
    </row>
    <row r="35" spans="1:72" s="327" customFormat="1" ht="12.75" customHeight="1" x14ac:dyDescent="0.15">
      <c r="A35" s="223">
        <v>3</v>
      </c>
      <c r="B35" s="2527"/>
      <c r="C35" s="322" t="s">
        <v>1269</v>
      </c>
      <c r="D35" s="284"/>
      <c r="E35" s="284"/>
      <c r="F35" s="284"/>
      <c r="G35" s="284"/>
      <c r="H35" s="284"/>
      <c r="I35" s="285"/>
      <c r="J35" s="257" t="s">
        <v>89</v>
      </c>
      <c r="K35" s="258">
        <v>49</v>
      </c>
      <c r="L35" s="259">
        <v>4</v>
      </c>
      <c r="M35" s="1117"/>
      <c r="N35" s="260"/>
      <c r="O35" s="260"/>
      <c r="P35" s="260"/>
      <c r="Q35" s="260"/>
      <c r="R35" s="260"/>
      <c r="S35" s="260"/>
      <c r="T35" s="260" t="s">
        <v>35</v>
      </c>
      <c r="U35" s="260" t="s">
        <v>33</v>
      </c>
      <c r="V35" s="260"/>
      <c r="W35" s="260"/>
      <c r="X35" s="260"/>
      <c r="Y35" s="260"/>
      <c r="Z35" s="260"/>
      <c r="AA35" s="260"/>
      <c r="AB35" s="243"/>
      <c r="AC35" s="260"/>
      <c r="AD35" s="260"/>
      <c r="AE35" s="260"/>
      <c r="AF35" s="260"/>
      <c r="AG35" s="260"/>
      <c r="AH35" s="260"/>
      <c r="AI35" s="260"/>
      <c r="AJ35" s="260" t="s">
        <v>35</v>
      </c>
      <c r="AK35" s="260" t="s">
        <v>33</v>
      </c>
      <c r="AL35" s="260"/>
      <c r="AM35" s="260"/>
      <c r="AN35" s="260"/>
      <c r="AO35" s="260"/>
      <c r="AP35" s="260"/>
      <c r="AQ35" s="260"/>
      <c r="AR35" s="260"/>
      <c r="AS35" s="260"/>
      <c r="AT35" s="260"/>
      <c r="AU35" s="260" t="s">
        <v>35</v>
      </c>
      <c r="AV35" s="260" t="s">
        <v>33</v>
      </c>
      <c r="AW35" s="260"/>
      <c r="AX35" s="265"/>
      <c r="AY35" s="264"/>
      <c r="AZ35" s="264"/>
      <c r="BA35" s="329"/>
      <c r="BB35" s="323" t="s">
        <v>113</v>
      </c>
      <c r="BC35" s="325"/>
      <c r="BD35" s="245"/>
      <c r="BE35" s="245"/>
      <c r="BF35" s="299"/>
      <c r="BG35" s="325"/>
      <c r="BH35" s="325"/>
      <c r="BI35" s="325"/>
      <c r="BJ35" s="325"/>
      <c r="BK35" s="325"/>
      <c r="BL35" s="330"/>
      <c r="BM35" s="330"/>
      <c r="BN35" s="330"/>
      <c r="BO35" s="330"/>
      <c r="BP35" s="330"/>
      <c r="BQ35" s="330"/>
      <c r="BR35" s="330"/>
      <c r="BS35" s="330"/>
      <c r="BT35" s="331"/>
    </row>
    <row r="36" spans="1:72" ht="12.75" customHeight="1" x14ac:dyDescent="0.15">
      <c r="A36" s="223">
        <v>18</v>
      </c>
      <c r="B36" s="2527"/>
      <c r="C36" s="322" t="s">
        <v>1270</v>
      </c>
      <c r="D36" s="284"/>
      <c r="E36" s="284"/>
      <c r="F36" s="284"/>
      <c r="G36" s="284"/>
      <c r="H36" s="284"/>
      <c r="I36" s="285"/>
      <c r="J36" s="257" t="s">
        <v>1271</v>
      </c>
      <c r="K36" s="258">
        <v>19</v>
      </c>
      <c r="L36" s="259">
        <v>3</v>
      </c>
      <c r="M36" s="1117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  <c r="AA36" s="260"/>
      <c r="AB36" s="243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  <c r="BB36" s="332"/>
      <c r="BC36" s="323" t="s">
        <v>1272</v>
      </c>
      <c r="BD36" s="245"/>
      <c r="BE36" s="245"/>
      <c r="BF36" s="299"/>
      <c r="BG36" s="325"/>
      <c r="BH36" s="333" t="s">
        <v>1273</v>
      </c>
      <c r="BI36" s="325"/>
      <c r="BJ36" s="325"/>
      <c r="BK36" s="325"/>
      <c r="BL36" s="325"/>
      <c r="BM36" s="325"/>
      <c r="BN36" s="325"/>
      <c r="BO36" s="325"/>
      <c r="BP36" s="325"/>
      <c r="BQ36" s="325"/>
      <c r="BR36" s="330"/>
      <c r="BS36" s="325"/>
      <c r="BT36" s="331"/>
    </row>
    <row r="37" spans="1:72" ht="12.75" customHeight="1" x14ac:dyDescent="0.15">
      <c r="A37" s="223">
        <v>20</v>
      </c>
      <c r="B37" s="2528"/>
      <c r="C37" s="322" t="s">
        <v>1274</v>
      </c>
      <c r="D37" s="284"/>
      <c r="E37" s="284"/>
      <c r="F37" s="284"/>
      <c r="G37" s="284"/>
      <c r="H37" s="284"/>
      <c r="I37" s="285"/>
      <c r="J37" s="286" t="s">
        <v>1275</v>
      </c>
      <c r="K37" s="287">
        <v>22</v>
      </c>
      <c r="L37" s="288">
        <v>3</v>
      </c>
      <c r="M37" s="1128"/>
      <c r="N37" s="245"/>
      <c r="O37" s="245"/>
      <c r="P37" s="245"/>
      <c r="Q37" s="245"/>
      <c r="R37" s="245"/>
      <c r="S37" s="245"/>
      <c r="T37" s="245"/>
      <c r="U37" s="246"/>
      <c r="V37" s="246"/>
      <c r="W37" s="246"/>
      <c r="X37" s="246"/>
      <c r="Y37" s="246"/>
      <c r="Z37" s="246"/>
      <c r="AA37" s="246"/>
      <c r="AB37" s="246"/>
      <c r="AC37" s="246"/>
      <c r="AD37" s="246"/>
      <c r="AE37" s="246"/>
      <c r="AF37" s="246"/>
      <c r="AG37" s="246"/>
      <c r="AH37" s="246"/>
      <c r="AI37" s="246"/>
      <c r="AJ37" s="246"/>
      <c r="AK37" s="246"/>
      <c r="AL37" s="246"/>
      <c r="AM37" s="246"/>
      <c r="AN37" s="246"/>
      <c r="AO37" s="246"/>
      <c r="AP37" s="246"/>
      <c r="AQ37" s="246"/>
      <c r="AR37" s="246"/>
      <c r="AS37" s="246"/>
      <c r="AT37" s="246"/>
      <c r="AU37" s="246"/>
      <c r="AV37" s="246"/>
      <c r="AW37" s="246"/>
      <c r="AX37" s="246"/>
      <c r="AY37" s="246"/>
      <c r="AZ37" s="246"/>
      <c r="BA37" s="246"/>
      <c r="BB37" s="272"/>
      <c r="BC37" s="328"/>
      <c r="BD37" s="334"/>
      <c r="BE37" s="323" t="s">
        <v>1276</v>
      </c>
      <c r="BF37" s="299"/>
      <c r="BG37" s="325"/>
      <c r="BH37" s="335"/>
      <c r="BI37" s="325"/>
      <c r="BJ37" s="325"/>
      <c r="BK37" s="325"/>
      <c r="BL37" s="325"/>
      <c r="BM37" s="325"/>
      <c r="BN37" s="325"/>
      <c r="BO37" s="325"/>
      <c r="BP37" s="325"/>
      <c r="BQ37" s="325"/>
      <c r="BR37" s="330"/>
      <c r="BS37" s="325"/>
      <c r="BT37" s="331"/>
    </row>
    <row r="38" spans="1:72" ht="15.6" customHeight="1" x14ac:dyDescent="0.15">
      <c r="B38" s="327"/>
      <c r="C38" s="327"/>
      <c r="D38" s="1129" t="s">
        <v>409</v>
      </c>
      <c r="E38" s="1130"/>
      <c r="F38" s="1130"/>
      <c r="G38" s="1130"/>
      <c r="H38" s="1130"/>
      <c r="I38" s="1130"/>
      <c r="J38" s="1130"/>
      <c r="K38" s="1130"/>
      <c r="L38" s="1130"/>
      <c r="M38" s="1130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  <c r="Z38" s="327"/>
      <c r="AA38" s="327"/>
      <c r="AB38" s="327"/>
      <c r="AC38" s="327"/>
      <c r="AD38" s="327"/>
      <c r="AE38" s="327"/>
      <c r="AF38" s="327"/>
      <c r="AG38" s="327"/>
      <c r="AH38" s="327"/>
      <c r="AI38" s="327"/>
      <c r="AJ38" s="327"/>
      <c r="AK38" s="327"/>
      <c r="AL38" s="327"/>
      <c r="AM38" s="327"/>
      <c r="AN38" s="327"/>
      <c r="AO38" s="327"/>
      <c r="AP38" s="327"/>
      <c r="AQ38" s="327"/>
      <c r="AR38" s="327" t="s">
        <v>93</v>
      </c>
      <c r="AS38" s="327"/>
      <c r="AT38" s="327"/>
      <c r="AU38" s="327"/>
      <c r="AV38" s="327"/>
      <c r="AW38" s="327"/>
      <c r="AX38" s="327"/>
      <c r="AY38" s="327"/>
      <c r="AZ38" s="327"/>
      <c r="BA38" s="327"/>
      <c r="BB38" s="327"/>
      <c r="BC38" s="327"/>
      <c r="BD38" s="327"/>
      <c r="BE38" s="327"/>
      <c r="BF38" s="327"/>
      <c r="BG38" s="327"/>
      <c r="BH38" s="327"/>
      <c r="BI38" s="327"/>
      <c r="BJ38" s="327"/>
      <c r="BK38" s="327"/>
    </row>
    <row r="39" spans="1:72" ht="15.6" customHeight="1" x14ac:dyDescent="0.15">
      <c r="D39" s="226"/>
      <c r="E39" s="226"/>
      <c r="F39" s="226"/>
      <c r="G39" s="226"/>
      <c r="H39" s="226"/>
      <c r="I39" s="226"/>
      <c r="J39" s="226"/>
      <c r="K39" s="226"/>
      <c r="L39" s="226"/>
      <c r="M39" s="226"/>
    </row>
    <row r="40" spans="1:72" ht="15.6" customHeight="1" x14ac:dyDescent="0.15"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72" ht="15.6" customHeight="1" x14ac:dyDescent="0.15">
      <c r="D41" s="226"/>
      <c r="E41" s="226"/>
      <c r="F41" s="226"/>
      <c r="G41" s="226"/>
      <c r="H41" s="226"/>
      <c r="I41" s="226"/>
      <c r="J41" s="226"/>
      <c r="K41" s="226"/>
      <c r="L41" s="226"/>
      <c r="M41" s="226"/>
    </row>
    <row r="42" spans="1:72" ht="15.6" customHeight="1" x14ac:dyDescent="0.15">
      <c r="D42" s="226"/>
      <c r="E42" s="226"/>
      <c r="F42" s="226"/>
      <c r="G42" s="226"/>
      <c r="H42" s="226"/>
      <c r="I42" s="226"/>
      <c r="J42" s="226"/>
      <c r="K42" s="226"/>
      <c r="L42" s="226"/>
      <c r="M42" s="226"/>
    </row>
    <row r="43" spans="1:72" ht="15.6" customHeight="1" x14ac:dyDescent="0.15">
      <c r="D43" s="226"/>
      <c r="E43" s="226"/>
      <c r="F43" s="226"/>
      <c r="G43" s="226"/>
      <c r="H43" s="226"/>
      <c r="I43" s="226"/>
      <c r="J43" s="226"/>
      <c r="K43" s="226"/>
      <c r="L43" s="226"/>
      <c r="M43" s="226"/>
    </row>
    <row r="44" spans="1:72" ht="15.6" customHeight="1" x14ac:dyDescent="0.15">
      <c r="D44" s="226"/>
      <c r="E44" s="226"/>
      <c r="F44" s="226"/>
      <c r="G44" s="226"/>
      <c r="H44" s="226"/>
      <c r="I44" s="226"/>
      <c r="J44" s="226"/>
      <c r="K44" s="226"/>
      <c r="L44" s="226"/>
      <c r="M44" s="226"/>
    </row>
    <row r="45" spans="1:72" ht="15.6" customHeight="1" x14ac:dyDescent="0.15">
      <c r="D45" s="226"/>
      <c r="E45" s="226"/>
      <c r="F45" s="226"/>
      <c r="G45" s="226"/>
      <c r="H45" s="226"/>
      <c r="I45" s="226"/>
      <c r="J45" s="226"/>
      <c r="K45" s="226"/>
      <c r="L45" s="226"/>
      <c r="M45" s="226"/>
    </row>
    <row r="46" spans="1:72" ht="15.6" customHeight="1" x14ac:dyDescent="0.15">
      <c r="D46" s="226"/>
      <c r="E46" s="226"/>
      <c r="F46" s="226"/>
      <c r="G46" s="226"/>
      <c r="H46" s="226"/>
      <c r="I46" s="226"/>
      <c r="J46" s="226"/>
      <c r="K46" s="226"/>
      <c r="L46" s="226"/>
      <c r="M46" s="226"/>
    </row>
    <row r="47" spans="1:72" ht="15.6" customHeight="1" x14ac:dyDescent="0.15">
      <c r="D47" s="226"/>
      <c r="E47" s="226"/>
      <c r="F47" s="226"/>
      <c r="G47" s="226"/>
      <c r="H47" s="226"/>
      <c r="I47" s="226"/>
      <c r="J47" s="226"/>
      <c r="K47" s="226"/>
      <c r="L47" s="226"/>
      <c r="M47" s="226"/>
    </row>
    <row r="48" spans="1:72" ht="15.6" customHeight="1" x14ac:dyDescent="0.15">
      <c r="D48" s="226"/>
      <c r="E48" s="226"/>
      <c r="F48" s="226"/>
      <c r="G48" s="226"/>
      <c r="H48" s="226"/>
      <c r="I48" s="226"/>
      <c r="J48" s="226"/>
      <c r="K48" s="226"/>
      <c r="L48" s="226"/>
      <c r="M48" s="226"/>
    </row>
    <row r="49" spans="4:13" ht="15.6" customHeight="1" x14ac:dyDescent="0.15">
      <c r="D49" s="226"/>
      <c r="E49" s="226"/>
      <c r="F49" s="226"/>
      <c r="G49" s="226"/>
      <c r="H49" s="226"/>
      <c r="I49" s="226"/>
      <c r="J49" s="226"/>
      <c r="K49" s="226"/>
      <c r="L49" s="226"/>
      <c r="M49" s="226"/>
    </row>
    <row r="50" spans="4:13" ht="15.6" customHeight="1" x14ac:dyDescent="0.15">
      <c r="D50" s="226"/>
      <c r="E50" s="226"/>
      <c r="F50" s="226"/>
      <c r="G50" s="226"/>
      <c r="H50" s="226"/>
      <c r="I50" s="226"/>
      <c r="J50" s="226"/>
      <c r="K50" s="226"/>
      <c r="L50" s="226"/>
      <c r="M50" s="226"/>
    </row>
    <row r="51" spans="4:13" ht="15.6" customHeight="1" x14ac:dyDescent="0.15">
      <c r="D51" s="226"/>
      <c r="E51" s="226"/>
      <c r="F51" s="226"/>
      <c r="G51" s="226"/>
      <c r="H51" s="226"/>
      <c r="I51" s="226"/>
      <c r="J51" s="226"/>
      <c r="K51" s="226"/>
      <c r="L51" s="226"/>
      <c r="M51" s="226"/>
    </row>
    <row r="52" spans="4:13" ht="15.6" customHeight="1" x14ac:dyDescent="0.15">
      <c r="D52" s="226"/>
      <c r="E52" s="226"/>
      <c r="F52" s="226"/>
      <c r="G52" s="226"/>
      <c r="H52" s="226"/>
      <c r="I52" s="226"/>
      <c r="J52" s="226"/>
      <c r="K52" s="226"/>
      <c r="L52" s="226"/>
      <c r="M52" s="226"/>
    </row>
    <row r="53" spans="4:13" ht="15.6" customHeight="1" x14ac:dyDescent="0.15">
      <c r="D53" s="226"/>
      <c r="E53" s="226"/>
      <c r="F53" s="226"/>
      <c r="G53" s="226"/>
      <c r="H53" s="226"/>
      <c r="I53" s="226"/>
      <c r="J53" s="226"/>
      <c r="K53" s="226"/>
      <c r="L53" s="226"/>
      <c r="M53" s="226"/>
    </row>
    <row r="54" spans="4:13" ht="15.6" customHeight="1" x14ac:dyDescent="0.15">
      <c r="D54" s="226"/>
      <c r="E54" s="226"/>
      <c r="F54" s="226"/>
      <c r="G54" s="226"/>
      <c r="H54" s="226"/>
      <c r="I54" s="226"/>
      <c r="J54" s="226"/>
      <c r="K54" s="226"/>
      <c r="L54" s="226"/>
      <c r="M54" s="226"/>
    </row>
    <row r="55" spans="4:13" ht="15.6" customHeight="1" x14ac:dyDescent="0.15">
      <c r="D55" s="226"/>
      <c r="E55" s="226"/>
      <c r="F55" s="226"/>
      <c r="G55" s="226"/>
      <c r="H55" s="226"/>
      <c r="I55" s="226"/>
      <c r="J55" s="226"/>
      <c r="K55" s="226"/>
      <c r="L55" s="226"/>
      <c r="M55" s="226"/>
    </row>
    <row r="56" spans="4:13" ht="15.6" customHeight="1" x14ac:dyDescent="0.15">
      <c r="D56" s="226"/>
      <c r="E56" s="226"/>
      <c r="F56" s="226"/>
      <c r="G56" s="226"/>
      <c r="H56" s="226"/>
      <c r="I56" s="226"/>
      <c r="J56" s="226"/>
      <c r="K56" s="226"/>
      <c r="L56" s="226"/>
      <c r="M56" s="226"/>
    </row>
  </sheetData>
  <mergeCells count="21">
    <mergeCell ref="B2:AJ3"/>
    <mergeCell ref="AX3:BC3"/>
    <mergeCell ref="BD3:BI3"/>
    <mergeCell ref="B14:B16"/>
    <mergeCell ref="C14:I16"/>
    <mergeCell ref="M15:AF15"/>
    <mergeCell ref="J14:L15"/>
    <mergeCell ref="B27:B37"/>
    <mergeCell ref="AG15:BR15"/>
    <mergeCell ref="AS28:AW28"/>
    <mergeCell ref="AS29:AW29"/>
    <mergeCell ref="AS30:AW30"/>
    <mergeCell ref="AS27:AW27"/>
    <mergeCell ref="AT31:AX31"/>
    <mergeCell ref="AT32:AX32"/>
    <mergeCell ref="AU33:AY33"/>
    <mergeCell ref="B17:B20"/>
    <mergeCell ref="C18:I18"/>
    <mergeCell ref="C20:I20"/>
    <mergeCell ref="AT20:AY20"/>
    <mergeCell ref="B22:B25"/>
  </mergeCells>
  <phoneticPr fontId="2"/>
  <printOptions horizontalCentered="1" verticalCentered="1"/>
  <pageMargins left="0.59055118110236227" right="0.15748031496062992" top="0.19685039370078741" bottom="0.19685039370078741" header="0.15748031496062992" footer="0.15748031496062992"/>
  <pageSetup paperSize="9" scale="96" orientation="landscape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I56"/>
  <sheetViews>
    <sheetView view="pageBreakPreview" topLeftCell="A4" zoomScale="85" zoomScaleNormal="85" zoomScaleSheetLayoutView="85" workbookViewId="0">
      <selection activeCell="C12" sqref="A1:XFD1048576"/>
    </sheetView>
  </sheetViews>
  <sheetFormatPr defaultRowHeight="13.5" x14ac:dyDescent="0.15"/>
  <cols>
    <col min="1" max="1" width="3.375" customWidth="1"/>
    <col min="2" max="2" width="7" customWidth="1"/>
    <col min="3" max="3" width="24.875" customWidth="1"/>
    <col min="5" max="35" width="4.625" customWidth="1"/>
  </cols>
  <sheetData>
    <row r="1" spans="2:35" ht="16.5" customHeight="1" x14ac:dyDescent="0.15"/>
    <row r="2" spans="2:35" ht="16.5" customHeight="1" x14ac:dyDescent="0.15">
      <c r="E2" s="1131"/>
      <c r="F2" s="1131"/>
      <c r="G2" s="1131"/>
      <c r="H2" s="1131"/>
      <c r="I2" s="1131"/>
      <c r="J2" s="1131"/>
      <c r="K2" s="1131"/>
      <c r="L2" s="1131"/>
      <c r="M2" s="1131"/>
      <c r="N2" s="1131"/>
      <c r="O2" s="1131"/>
    </row>
    <row r="3" spans="2:35" ht="16.5" customHeight="1" x14ac:dyDescent="0.15">
      <c r="E3" s="1131"/>
      <c r="F3" s="1131"/>
      <c r="G3" s="1131"/>
      <c r="H3" s="1131"/>
      <c r="I3" s="1131"/>
      <c r="J3" s="1131"/>
      <c r="K3" s="1131"/>
      <c r="L3" s="1131"/>
      <c r="M3" s="1131"/>
      <c r="N3" s="1131"/>
      <c r="O3" s="1131"/>
    </row>
    <row r="4" spans="2:35" ht="17.25" x14ac:dyDescent="0.15">
      <c r="E4" s="2568" t="s">
        <v>1277</v>
      </c>
      <c r="F4" s="2569"/>
      <c r="G4" s="2569"/>
      <c r="H4" s="2569"/>
      <c r="I4" s="2569"/>
      <c r="J4" s="2569"/>
      <c r="K4" s="2569"/>
      <c r="L4" s="2569"/>
      <c r="M4" s="2569"/>
      <c r="N4" s="2570"/>
      <c r="O4" s="103"/>
      <c r="P4" s="2568" t="s">
        <v>1278</v>
      </c>
      <c r="Q4" s="2569"/>
      <c r="R4" s="2569"/>
      <c r="S4" s="2569"/>
      <c r="T4" s="2569"/>
      <c r="U4" s="2569"/>
      <c r="V4" s="2569"/>
      <c r="W4" s="2569"/>
      <c r="X4" s="2569"/>
      <c r="Y4" s="2571"/>
      <c r="Z4" s="2572" t="s">
        <v>1279</v>
      </c>
      <c r="AA4" s="2573"/>
      <c r="AB4" s="2573"/>
      <c r="AC4" s="2573"/>
      <c r="AD4" s="2573"/>
      <c r="AE4" s="2573"/>
      <c r="AF4" s="2573"/>
      <c r="AG4" s="2573"/>
      <c r="AH4" s="2573"/>
      <c r="AI4" s="2574"/>
    </row>
    <row r="5" spans="2:35" ht="55.5" x14ac:dyDescent="0.15">
      <c r="E5" s="1132" t="s">
        <v>1280</v>
      </c>
      <c r="F5" s="1133" t="s">
        <v>1281</v>
      </c>
      <c r="G5" s="1134" t="s">
        <v>1282</v>
      </c>
      <c r="H5" s="1135"/>
      <c r="I5" s="1132"/>
      <c r="J5" s="1132"/>
      <c r="K5" s="1132"/>
      <c r="L5" s="1132"/>
      <c r="M5" s="1132"/>
      <c r="N5" s="1132"/>
      <c r="O5" s="1136"/>
      <c r="P5" s="1137" t="s">
        <v>1280</v>
      </c>
      <c r="Q5" s="1133" t="s">
        <v>1281</v>
      </c>
      <c r="R5" s="1134" t="s">
        <v>1282</v>
      </c>
      <c r="S5" s="1135"/>
      <c r="T5" s="1132"/>
      <c r="U5" s="1132"/>
      <c r="V5" s="1132"/>
      <c r="W5" s="1132"/>
      <c r="X5" s="1132"/>
      <c r="Y5" s="1138"/>
      <c r="Z5" s="1139"/>
      <c r="AA5" s="1140"/>
      <c r="AB5" s="1140"/>
      <c r="AC5" s="1140"/>
      <c r="AD5" s="1140"/>
      <c r="AE5" s="1140"/>
      <c r="AF5" s="1140"/>
      <c r="AG5" s="1140"/>
      <c r="AH5" s="1140"/>
      <c r="AI5" s="1140"/>
    </row>
    <row r="6" spans="2:35" ht="136.5" x14ac:dyDescent="0.15">
      <c r="B6" s="1136"/>
      <c r="C6" s="1141"/>
      <c r="D6" s="1137" t="s">
        <v>1283</v>
      </c>
      <c r="E6" s="1142" t="s">
        <v>114</v>
      </c>
      <c r="F6" s="1143" t="s">
        <v>1284</v>
      </c>
      <c r="G6" s="1144" t="s">
        <v>150</v>
      </c>
      <c r="H6" s="1145" t="s">
        <v>1285</v>
      </c>
      <c r="I6" s="1146" t="s">
        <v>19</v>
      </c>
      <c r="J6" s="1146" t="s">
        <v>379</v>
      </c>
      <c r="K6" s="1146" t="s">
        <v>1286</v>
      </c>
      <c r="L6" s="1146" t="s">
        <v>305</v>
      </c>
      <c r="M6" s="1146" t="s">
        <v>1287</v>
      </c>
      <c r="N6" s="1147"/>
      <c r="O6" s="1148"/>
      <c r="P6" s="1146" t="s">
        <v>1284</v>
      </c>
      <c r="Q6" s="1149" t="s">
        <v>150</v>
      </c>
      <c r="R6" s="1145" t="s">
        <v>1288</v>
      </c>
      <c r="S6" s="1146" t="s">
        <v>19</v>
      </c>
      <c r="T6" s="1146" t="s">
        <v>379</v>
      </c>
      <c r="U6" s="1146" t="s">
        <v>1289</v>
      </c>
      <c r="V6" s="1146" t="s">
        <v>305</v>
      </c>
      <c r="W6" s="1146" t="s">
        <v>1287</v>
      </c>
      <c r="X6" s="1142" t="s">
        <v>114</v>
      </c>
      <c r="Y6" s="1150"/>
      <c r="Z6" s="1151" t="s">
        <v>1290</v>
      </c>
      <c r="AA6" s="1152" t="s">
        <v>1291</v>
      </c>
      <c r="AB6" s="1152" t="s">
        <v>1292</v>
      </c>
      <c r="AC6" s="1152" t="s">
        <v>1293</v>
      </c>
      <c r="AD6" s="1152" t="s">
        <v>1294</v>
      </c>
      <c r="AE6" s="1153" t="s">
        <v>1295</v>
      </c>
      <c r="AF6" s="1153" t="s">
        <v>1296</v>
      </c>
      <c r="AG6" s="1152" t="s">
        <v>1297</v>
      </c>
      <c r="AH6" s="1152" t="s">
        <v>1298</v>
      </c>
      <c r="AI6" s="1152" t="s">
        <v>1299</v>
      </c>
    </row>
    <row r="7" spans="2:35" x14ac:dyDescent="0.15">
      <c r="B7" s="1154" t="s">
        <v>1300</v>
      </c>
      <c r="C7" s="1154" t="s">
        <v>1301</v>
      </c>
      <c r="D7" s="1154" t="s">
        <v>1302</v>
      </c>
      <c r="E7" s="1155">
        <v>1</v>
      </c>
      <c r="F7" s="1156">
        <v>2</v>
      </c>
      <c r="G7" s="1155">
        <v>3</v>
      </c>
      <c r="H7" s="1156">
        <v>4</v>
      </c>
      <c r="I7" s="1155">
        <v>5</v>
      </c>
      <c r="J7" s="1156">
        <v>6</v>
      </c>
      <c r="K7" s="1156">
        <v>7</v>
      </c>
      <c r="L7" s="1155">
        <v>8</v>
      </c>
      <c r="M7" s="1156">
        <v>9</v>
      </c>
      <c r="N7" s="1155"/>
      <c r="O7" s="1157"/>
      <c r="P7" s="1155">
        <v>1</v>
      </c>
      <c r="Q7" s="1156">
        <v>2</v>
      </c>
      <c r="R7" s="1155">
        <v>3</v>
      </c>
      <c r="S7" s="1156">
        <v>4</v>
      </c>
      <c r="T7" s="1155">
        <v>5</v>
      </c>
      <c r="U7" s="1156">
        <v>6</v>
      </c>
      <c r="V7" s="1156">
        <v>7</v>
      </c>
      <c r="W7" s="1155">
        <v>8</v>
      </c>
      <c r="X7" s="1156">
        <v>9</v>
      </c>
      <c r="Y7" s="1156"/>
      <c r="Z7" s="1158">
        <v>1</v>
      </c>
      <c r="AA7" s="1159">
        <v>2</v>
      </c>
      <c r="AB7" s="1159">
        <v>3</v>
      </c>
      <c r="AC7" s="1159">
        <v>4</v>
      </c>
      <c r="AD7" s="1159">
        <v>5</v>
      </c>
      <c r="AE7" s="1159">
        <v>6</v>
      </c>
      <c r="AF7" s="1159">
        <v>7</v>
      </c>
      <c r="AG7" s="1159">
        <v>8</v>
      </c>
      <c r="AH7" s="1159">
        <v>9</v>
      </c>
      <c r="AI7" s="1159">
        <v>10</v>
      </c>
    </row>
    <row r="8" spans="2:35" ht="14.25" x14ac:dyDescent="0.15">
      <c r="B8" s="1160" t="s">
        <v>1303</v>
      </c>
      <c r="C8" s="1160" t="s">
        <v>357</v>
      </c>
      <c r="D8" s="1161">
        <v>2</v>
      </c>
      <c r="E8" s="1162"/>
      <c r="F8" s="1163">
        <v>2</v>
      </c>
      <c r="G8" s="1164"/>
      <c r="H8" s="1162"/>
      <c r="I8" s="1162"/>
      <c r="J8" s="1162"/>
      <c r="K8" s="1162"/>
      <c r="L8" s="1162"/>
      <c r="M8" s="1162"/>
      <c r="N8" s="1162"/>
      <c r="O8" s="1165"/>
      <c r="P8" s="1162"/>
      <c r="Q8" s="1163">
        <v>2</v>
      </c>
      <c r="R8" s="1164"/>
      <c r="S8" s="1162"/>
      <c r="T8" s="1162"/>
      <c r="U8" s="1162"/>
      <c r="V8" s="1162"/>
      <c r="W8" s="1162"/>
      <c r="X8" s="1162"/>
      <c r="Y8" s="1166"/>
      <c r="Z8" s="1167"/>
      <c r="AA8" s="1162"/>
      <c r="AB8" s="1162"/>
      <c r="AC8" s="1162"/>
      <c r="AD8" s="1162"/>
      <c r="AE8" s="1162"/>
      <c r="AF8" s="1162"/>
      <c r="AG8" s="1162"/>
      <c r="AH8" s="1162"/>
      <c r="AI8" s="1162"/>
    </row>
    <row r="9" spans="2:35" ht="14.25" x14ac:dyDescent="0.15">
      <c r="B9" s="1160" t="s">
        <v>1303</v>
      </c>
      <c r="C9" s="1160" t="s">
        <v>1304</v>
      </c>
      <c r="D9" s="1161"/>
      <c r="E9" s="1162"/>
      <c r="F9" s="1168">
        <v>1</v>
      </c>
      <c r="G9" s="1169"/>
      <c r="H9" s="1162"/>
      <c r="I9" s="1162"/>
      <c r="J9" s="1162"/>
      <c r="K9" s="1162"/>
      <c r="L9" s="1162"/>
      <c r="M9" s="1162"/>
      <c r="N9" s="1162"/>
      <c r="O9" s="1165"/>
      <c r="P9" s="1162"/>
      <c r="Q9" s="1168">
        <v>1</v>
      </c>
      <c r="R9" s="1169"/>
      <c r="S9" s="1162"/>
      <c r="T9" s="1162"/>
      <c r="U9" s="1162"/>
      <c r="V9" s="1162"/>
      <c r="W9" s="1162"/>
      <c r="X9" s="1162"/>
      <c r="Y9" s="1166"/>
      <c r="Z9" s="1167"/>
      <c r="AA9" s="1162"/>
      <c r="AB9" s="1162"/>
      <c r="AC9" s="1162"/>
      <c r="AD9" s="1162"/>
      <c r="AE9" s="1162"/>
      <c r="AF9" s="1162"/>
      <c r="AG9" s="1162"/>
      <c r="AH9" s="1162"/>
      <c r="AI9" s="1162"/>
    </row>
    <row r="10" spans="2:35" ht="14.25" x14ac:dyDescent="0.15">
      <c r="B10" s="1160" t="s">
        <v>1303</v>
      </c>
      <c r="C10" s="1170" t="s">
        <v>1305</v>
      </c>
      <c r="D10" s="1171">
        <v>1</v>
      </c>
      <c r="E10" s="1172"/>
      <c r="F10" s="1173"/>
      <c r="G10" s="1174"/>
      <c r="H10" s="1168">
        <v>1</v>
      </c>
      <c r="I10" s="1154"/>
      <c r="K10" s="1154"/>
      <c r="L10" s="1154"/>
      <c r="M10" s="1162"/>
      <c r="N10" s="89"/>
      <c r="O10" s="1175"/>
      <c r="P10" s="1172"/>
      <c r="Q10" s="1173"/>
      <c r="R10" s="1168">
        <v>1</v>
      </c>
      <c r="S10" s="1154"/>
      <c r="U10" s="1176"/>
      <c r="V10" s="1154"/>
      <c r="W10" s="1154"/>
      <c r="X10" s="1162"/>
      <c r="Y10" s="86"/>
      <c r="Z10" s="1167"/>
      <c r="AA10" s="1162"/>
      <c r="AB10" s="1162"/>
      <c r="AC10" s="1162"/>
      <c r="AD10" s="1162"/>
      <c r="AE10" s="1162"/>
      <c r="AF10" s="1162"/>
      <c r="AG10" s="1162"/>
      <c r="AH10" s="1162"/>
      <c r="AI10" s="1162"/>
    </row>
    <row r="11" spans="2:35" ht="14.25" x14ac:dyDescent="0.15">
      <c r="B11" s="1160" t="s">
        <v>1303</v>
      </c>
      <c r="C11" s="1177" t="s">
        <v>1306</v>
      </c>
      <c r="D11" s="1161">
        <v>2</v>
      </c>
      <c r="E11" s="1178"/>
      <c r="F11" s="1163">
        <v>2</v>
      </c>
      <c r="G11" s="1166"/>
      <c r="H11" s="1178"/>
      <c r="I11" s="1162"/>
      <c r="J11" s="1162"/>
      <c r="K11" s="1162"/>
      <c r="L11" s="1162"/>
      <c r="M11" s="1162"/>
      <c r="N11" s="1162"/>
      <c r="O11" s="1165"/>
      <c r="P11" s="1178"/>
      <c r="Q11" s="1163">
        <v>2</v>
      </c>
      <c r="R11" s="1166"/>
      <c r="S11" s="1178"/>
      <c r="T11" s="1162"/>
      <c r="U11" s="1162"/>
      <c r="V11" s="1162"/>
      <c r="W11" s="1162"/>
      <c r="X11" s="1162"/>
      <c r="Y11" s="1166"/>
      <c r="Z11" s="1167"/>
      <c r="AA11" s="1162"/>
      <c r="AB11" s="1162"/>
      <c r="AC11" s="1162"/>
      <c r="AD11" s="1162"/>
      <c r="AE11" s="1162"/>
      <c r="AF11" s="1162"/>
      <c r="AG11" s="1162"/>
      <c r="AH11" s="1162"/>
      <c r="AI11" s="1162"/>
    </row>
    <row r="12" spans="2:35" ht="14.25" x14ac:dyDescent="0.15">
      <c r="B12" s="1160" t="s">
        <v>1303</v>
      </c>
      <c r="C12" s="1177" t="s">
        <v>1307</v>
      </c>
      <c r="D12" s="1179">
        <v>3</v>
      </c>
      <c r="E12" s="1162"/>
      <c r="F12" s="163"/>
      <c r="G12" s="1180">
        <v>3</v>
      </c>
      <c r="H12" s="1162"/>
      <c r="I12" s="1162"/>
      <c r="J12" s="1162"/>
      <c r="K12" s="1162"/>
      <c r="L12" s="1162"/>
      <c r="M12" s="1162"/>
      <c r="N12" s="1162"/>
      <c r="O12" s="1165"/>
      <c r="P12" s="1162"/>
      <c r="Q12" s="163"/>
      <c r="R12" s="1180">
        <v>3</v>
      </c>
      <c r="S12" s="1162"/>
      <c r="T12" s="1162"/>
      <c r="U12" s="1162"/>
      <c r="V12" s="1162"/>
      <c r="W12" s="1162"/>
      <c r="X12" s="1162"/>
      <c r="Y12" s="1166"/>
      <c r="Z12" s="1167"/>
      <c r="AA12" s="1162"/>
      <c r="AB12" s="1162"/>
      <c r="AC12" s="1162"/>
      <c r="AD12" s="1162"/>
      <c r="AE12" s="1162"/>
      <c r="AF12" s="1162"/>
      <c r="AG12" s="1162"/>
      <c r="AH12" s="1162"/>
      <c r="AI12" s="1162"/>
    </row>
    <row r="13" spans="2:35" ht="14.25" x14ac:dyDescent="0.15">
      <c r="B13" s="1160" t="s">
        <v>1308</v>
      </c>
      <c r="C13" s="1170" t="s">
        <v>1309</v>
      </c>
      <c r="D13" s="1181">
        <v>5</v>
      </c>
      <c r="E13" s="1182"/>
      <c r="F13" s="1183"/>
      <c r="G13" s="1184"/>
      <c r="H13" s="1185"/>
      <c r="I13" s="1162"/>
      <c r="J13" s="1162"/>
      <c r="K13" s="1162"/>
      <c r="L13" s="1162"/>
      <c r="M13" s="1162"/>
      <c r="N13" s="1162"/>
      <c r="O13" s="1165"/>
      <c r="P13" s="1182"/>
      <c r="Q13" s="1183"/>
      <c r="R13" s="1184"/>
      <c r="S13" s="1185"/>
      <c r="T13" s="1162"/>
      <c r="U13" s="1162"/>
      <c r="V13" s="1162"/>
      <c r="W13" s="1162"/>
      <c r="X13" s="1162"/>
      <c r="Y13" s="1166"/>
      <c r="Z13" s="1167"/>
      <c r="AA13" s="1162"/>
      <c r="AB13" s="1162"/>
      <c r="AC13" s="1162"/>
      <c r="AD13" s="1162"/>
      <c r="AE13" s="1162"/>
      <c r="AF13" s="1162"/>
      <c r="AG13" s="1162"/>
      <c r="AH13" s="1162"/>
      <c r="AI13" s="1162"/>
    </row>
    <row r="14" spans="2:35" ht="14.25" x14ac:dyDescent="0.15">
      <c r="B14" s="1160" t="s">
        <v>1310</v>
      </c>
      <c r="C14" s="1160" t="s">
        <v>362</v>
      </c>
      <c r="D14" s="1181">
        <v>5</v>
      </c>
      <c r="E14" s="1162"/>
      <c r="F14" s="1166"/>
      <c r="G14" s="1164"/>
      <c r="H14" s="1162"/>
      <c r="I14" s="1162"/>
      <c r="J14" s="1162"/>
      <c r="K14" s="1162"/>
      <c r="L14" s="1162"/>
      <c r="M14" s="1186">
        <v>5</v>
      </c>
      <c r="N14" s="1162"/>
      <c r="O14" s="1165"/>
      <c r="P14" s="1162"/>
      <c r="Q14" s="1166"/>
      <c r="R14" s="1164"/>
      <c r="S14" s="1162"/>
      <c r="T14" s="1162"/>
      <c r="U14" s="1186">
        <v>5</v>
      </c>
      <c r="V14" s="1162"/>
      <c r="W14" s="1162"/>
      <c r="X14" s="1162"/>
      <c r="Y14" s="1166"/>
      <c r="Z14" s="1187"/>
      <c r="AA14" s="1178"/>
      <c r="AB14" s="1162"/>
      <c r="AC14" s="1162"/>
      <c r="AD14" s="1162"/>
      <c r="AE14" s="1162"/>
      <c r="AF14" s="1162"/>
      <c r="AG14" s="1162"/>
      <c r="AH14" s="1162"/>
      <c r="AI14" s="1162"/>
    </row>
    <row r="15" spans="2:35" ht="14.25" x14ac:dyDescent="0.15">
      <c r="B15" s="1160" t="s">
        <v>1311</v>
      </c>
      <c r="C15" s="1170" t="s">
        <v>1312</v>
      </c>
      <c r="D15" s="1188">
        <v>1</v>
      </c>
      <c r="E15" s="1162"/>
      <c r="F15" s="1189"/>
      <c r="G15" s="1184"/>
      <c r="H15" s="1185"/>
      <c r="I15" s="1162"/>
      <c r="J15" s="1162"/>
      <c r="K15" s="1162"/>
      <c r="L15" s="1162"/>
      <c r="M15" s="1190">
        <v>1</v>
      </c>
      <c r="N15" s="1162"/>
      <c r="O15" s="1165"/>
      <c r="P15" s="1162"/>
      <c r="Q15" s="1189"/>
      <c r="R15" s="1184"/>
      <c r="S15" s="1185"/>
      <c r="T15" s="1162"/>
      <c r="U15" s="1162"/>
      <c r="V15" s="1162"/>
      <c r="W15" s="1162"/>
      <c r="X15" s="1190">
        <v>1</v>
      </c>
      <c r="Y15" s="1166"/>
      <c r="Z15" s="1167"/>
      <c r="AA15" s="1162"/>
      <c r="AB15" s="1162"/>
      <c r="AC15" s="1162"/>
      <c r="AD15" s="1162"/>
      <c r="AE15" s="1162"/>
      <c r="AF15" s="1162"/>
      <c r="AG15" s="1162"/>
      <c r="AH15" s="1162"/>
      <c r="AI15" s="1162"/>
    </row>
    <row r="16" spans="2:35" ht="14.25" x14ac:dyDescent="0.15">
      <c r="B16" s="1160" t="s">
        <v>1311</v>
      </c>
      <c r="C16" s="1191" t="s">
        <v>1313</v>
      </c>
      <c r="D16" s="1161">
        <v>2</v>
      </c>
      <c r="E16" s="1162"/>
      <c r="F16" s="1166"/>
      <c r="G16" s="1164"/>
      <c r="H16" s="1178"/>
      <c r="I16" s="1178"/>
      <c r="J16" s="1162"/>
      <c r="K16" s="1162"/>
      <c r="L16" s="172"/>
      <c r="M16" s="1192"/>
      <c r="N16" s="1162"/>
      <c r="O16" s="1165"/>
      <c r="P16" s="1162"/>
      <c r="Q16" s="1166"/>
      <c r="R16" s="1164"/>
      <c r="S16" s="1178"/>
      <c r="T16" s="1178"/>
      <c r="U16" s="1162"/>
      <c r="V16" s="1162"/>
      <c r="W16" s="172"/>
      <c r="X16" s="1192"/>
      <c r="Y16" s="1166"/>
      <c r="Z16" s="1193">
        <v>2</v>
      </c>
      <c r="AA16" s="1178"/>
      <c r="AB16" s="1162"/>
      <c r="AC16" s="1162"/>
      <c r="AD16" s="1162"/>
      <c r="AE16" s="1162"/>
      <c r="AF16" s="1162"/>
      <c r="AG16" s="1162"/>
      <c r="AH16" s="1162"/>
      <c r="AI16" s="1162"/>
    </row>
    <row r="17" spans="2:35" ht="14.25" x14ac:dyDescent="0.15">
      <c r="B17" s="1194" t="s">
        <v>1311</v>
      </c>
      <c r="C17" s="1170" t="s">
        <v>363</v>
      </c>
      <c r="D17" s="1181">
        <v>5</v>
      </c>
      <c r="E17" s="1189"/>
      <c r="F17" s="1189"/>
      <c r="G17" s="1184"/>
      <c r="H17" s="1185"/>
      <c r="J17" s="1186">
        <v>5</v>
      </c>
      <c r="K17" s="1162"/>
      <c r="L17" s="1162"/>
      <c r="M17" s="1162"/>
      <c r="N17" s="1162"/>
      <c r="O17" s="1165"/>
      <c r="P17" s="1189"/>
      <c r="Q17" s="1189"/>
      <c r="R17" s="1184"/>
      <c r="S17" s="1185"/>
      <c r="U17" s="1162"/>
      <c r="V17" s="1162"/>
      <c r="W17" s="1162"/>
      <c r="X17" s="1186">
        <v>5</v>
      </c>
      <c r="Y17" s="1166"/>
      <c r="Z17" s="1167"/>
      <c r="AA17" s="1162"/>
      <c r="AB17" s="1162"/>
      <c r="AC17" s="1162"/>
      <c r="AD17" s="1162"/>
      <c r="AE17" s="1162"/>
      <c r="AF17" s="1162"/>
      <c r="AG17" s="1162"/>
      <c r="AH17" s="1162"/>
      <c r="AI17" s="1162"/>
    </row>
    <row r="18" spans="2:35" ht="14.25" x14ac:dyDescent="0.15">
      <c r="B18" s="1194" t="s">
        <v>1314</v>
      </c>
      <c r="C18" s="1170" t="s">
        <v>1315</v>
      </c>
      <c r="D18" s="1195">
        <v>5</v>
      </c>
      <c r="E18" s="90"/>
      <c r="F18" s="90"/>
      <c r="G18" s="90"/>
      <c r="H18" s="90"/>
      <c r="I18" s="90"/>
      <c r="J18" s="1196"/>
      <c r="K18" s="1197">
        <v>5</v>
      </c>
      <c r="L18" s="1196"/>
      <c r="M18" s="90"/>
      <c r="N18" s="1162"/>
      <c r="O18" s="1165"/>
      <c r="P18" s="1162"/>
      <c r="Q18" s="1162"/>
      <c r="R18" s="1162"/>
      <c r="S18" s="1162"/>
      <c r="T18" s="1162"/>
      <c r="U18" s="1162"/>
      <c r="V18" s="1186">
        <v>5</v>
      </c>
      <c r="X18" s="1162"/>
      <c r="Y18" s="1166"/>
      <c r="Z18" s="1167"/>
      <c r="AA18" s="1162"/>
      <c r="AB18" s="1162"/>
      <c r="AC18" s="1162"/>
      <c r="AD18" s="1162"/>
      <c r="AE18" s="1162"/>
      <c r="AF18" s="1162"/>
      <c r="AG18" s="1162"/>
      <c r="AH18" s="1162"/>
      <c r="AI18" s="1162"/>
    </row>
    <row r="19" spans="2:35" ht="14.25" customHeight="1" x14ac:dyDescent="0.15">
      <c r="B19" s="1160" t="s">
        <v>1316</v>
      </c>
      <c r="C19" s="1160" t="s">
        <v>1317</v>
      </c>
      <c r="D19" s="1181">
        <v>5</v>
      </c>
      <c r="E19" s="1162"/>
      <c r="F19" s="1166"/>
      <c r="G19" s="1164"/>
      <c r="H19" s="1162"/>
      <c r="I19" s="1162"/>
      <c r="J19" s="1162"/>
      <c r="K19" s="1162"/>
      <c r="L19" s="1162"/>
      <c r="M19" s="1162"/>
      <c r="N19" s="1162"/>
      <c r="O19" s="1165"/>
      <c r="P19" s="1162"/>
      <c r="Q19" s="1166"/>
      <c r="R19" s="1164"/>
      <c r="S19" s="1162"/>
      <c r="T19" s="1162"/>
      <c r="U19" s="1162"/>
      <c r="V19" s="1162"/>
      <c r="W19" s="1162"/>
      <c r="X19" s="1162"/>
      <c r="Y19" s="1166"/>
      <c r="Z19" s="1167"/>
      <c r="AA19" s="1162"/>
      <c r="AB19" s="1162"/>
      <c r="AC19" s="1162"/>
      <c r="AD19" s="1162"/>
      <c r="AE19" s="1162"/>
      <c r="AF19" s="1162"/>
      <c r="AG19" s="1162"/>
      <c r="AH19" s="1162"/>
      <c r="AI19" s="1162"/>
    </row>
    <row r="20" spans="2:35" ht="14.25" customHeight="1" x14ac:dyDescent="0.15">
      <c r="B20" s="1160" t="s">
        <v>1316</v>
      </c>
      <c r="C20" s="1177" t="s">
        <v>1318</v>
      </c>
      <c r="D20" s="1198">
        <v>2</v>
      </c>
      <c r="E20" s="1162"/>
      <c r="F20" s="1163">
        <v>2</v>
      </c>
      <c r="G20" s="1164"/>
      <c r="H20" s="1162"/>
      <c r="I20" s="1162"/>
      <c r="J20" s="1162"/>
      <c r="K20" s="1162"/>
      <c r="L20" s="1162"/>
      <c r="M20" s="1162"/>
      <c r="N20" s="1162"/>
      <c r="O20" s="1165"/>
      <c r="P20" s="1162"/>
      <c r="Q20" s="1163">
        <v>2</v>
      </c>
      <c r="R20" s="1164"/>
      <c r="S20" s="1162"/>
      <c r="T20" s="1162"/>
      <c r="U20" s="1162"/>
      <c r="V20" s="1162"/>
      <c r="W20" s="1162"/>
      <c r="X20" s="1162"/>
      <c r="Y20" s="1166"/>
      <c r="Z20" s="1167"/>
      <c r="AA20" s="1162"/>
      <c r="AB20" s="1162"/>
      <c r="AC20" s="1162"/>
      <c r="AD20" s="1162"/>
      <c r="AE20" s="1162"/>
      <c r="AF20" s="1162"/>
      <c r="AG20" s="1162"/>
      <c r="AH20" s="1162"/>
      <c r="AI20" s="1162"/>
    </row>
    <row r="21" spans="2:35" ht="14.25" x14ac:dyDescent="0.15">
      <c r="B21" s="1194" t="s">
        <v>1319</v>
      </c>
      <c r="C21" s="1160" t="s">
        <v>929</v>
      </c>
      <c r="D21" s="1188">
        <v>1</v>
      </c>
      <c r="E21" s="1162"/>
      <c r="F21" s="1199">
        <v>1</v>
      </c>
      <c r="G21" s="1164"/>
      <c r="H21" s="1162"/>
      <c r="I21" s="1162"/>
      <c r="J21" s="1162"/>
      <c r="K21" s="1162"/>
      <c r="L21" s="1162"/>
      <c r="M21" s="1162"/>
      <c r="N21" s="1162"/>
      <c r="O21" s="1165"/>
      <c r="P21" s="1162"/>
      <c r="Q21" s="1199">
        <v>1</v>
      </c>
      <c r="R21" s="1164"/>
      <c r="S21" s="1162"/>
      <c r="T21" s="1162"/>
      <c r="U21" s="1162"/>
      <c r="V21" s="1162"/>
      <c r="W21" s="1162"/>
      <c r="X21" s="1162"/>
      <c r="Y21" s="1166"/>
      <c r="Z21" s="1167"/>
      <c r="AA21" s="1162"/>
      <c r="AB21" s="1162"/>
      <c r="AC21" s="1162"/>
      <c r="AD21" s="1162"/>
      <c r="AE21" s="1162"/>
      <c r="AF21" s="1162"/>
      <c r="AG21" s="1162"/>
      <c r="AH21" s="1162"/>
      <c r="AI21" s="1162"/>
    </row>
    <row r="22" spans="2:35" ht="14.25" x14ac:dyDescent="0.15">
      <c r="B22" s="1160" t="s">
        <v>1320</v>
      </c>
      <c r="C22" s="1170" t="s">
        <v>1321</v>
      </c>
      <c r="D22" s="1200">
        <v>4</v>
      </c>
      <c r="E22" s="172"/>
      <c r="F22" s="1201">
        <v>4</v>
      </c>
      <c r="G22" s="1202"/>
      <c r="H22" s="172"/>
      <c r="I22" s="1162"/>
      <c r="J22" s="1162"/>
      <c r="K22" s="1162"/>
      <c r="L22" s="1162"/>
      <c r="M22" s="1162"/>
      <c r="N22" s="1162"/>
      <c r="O22" s="1165"/>
      <c r="P22" s="172"/>
      <c r="Q22" s="1201">
        <v>4</v>
      </c>
      <c r="R22" s="1202"/>
      <c r="S22" s="172"/>
      <c r="T22" s="1162"/>
      <c r="U22" s="1162"/>
      <c r="V22" s="1162"/>
      <c r="W22" s="1162"/>
      <c r="X22" s="1162"/>
      <c r="Y22" s="1166"/>
      <c r="Z22" s="1167"/>
      <c r="AA22" s="1162"/>
      <c r="AB22" s="1162"/>
      <c r="AC22" s="1162"/>
      <c r="AD22" s="1162"/>
      <c r="AE22" s="1162"/>
      <c r="AF22" s="1162"/>
      <c r="AG22" s="1162"/>
      <c r="AH22" s="1162"/>
      <c r="AI22" s="1162"/>
    </row>
    <row r="23" spans="2:35" ht="14.25" x14ac:dyDescent="0.15">
      <c r="B23" s="1194" t="s">
        <v>1320</v>
      </c>
      <c r="C23" s="1203" t="s">
        <v>1322</v>
      </c>
      <c r="D23" s="1204">
        <v>1</v>
      </c>
      <c r="E23" s="1205">
        <v>1</v>
      </c>
      <c r="F23" s="1206"/>
      <c r="G23" s="1207"/>
      <c r="H23" s="85"/>
      <c r="I23" s="90"/>
      <c r="J23" s="85"/>
      <c r="K23" s="90"/>
      <c r="L23" s="90"/>
      <c r="M23" s="90"/>
      <c r="N23" s="1162"/>
      <c r="O23" s="1165"/>
      <c r="P23" s="1208">
        <v>1</v>
      </c>
      <c r="Q23" s="1209"/>
      <c r="R23" s="1202"/>
      <c r="S23" s="172"/>
      <c r="T23" s="1162"/>
      <c r="U23" s="172"/>
      <c r="V23" s="1162"/>
      <c r="W23" s="1162"/>
      <c r="X23" s="1162"/>
      <c r="Y23" s="1166"/>
      <c r="Z23" s="1167"/>
      <c r="AA23" s="1162"/>
      <c r="AB23" s="1162"/>
      <c r="AC23" s="1162"/>
      <c r="AD23" s="1162"/>
      <c r="AE23" s="1162"/>
      <c r="AF23" s="1162"/>
      <c r="AG23" s="1162"/>
      <c r="AH23" s="1162"/>
      <c r="AI23" s="1162"/>
    </row>
    <row r="24" spans="2:35" ht="14.25" x14ac:dyDescent="0.15">
      <c r="B24" s="1160" t="s">
        <v>1323</v>
      </c>
      <c r="C24" s="1191" t="s">
        <v>1324</v>
      </c>
      <c r="D24" s="1210">
        <v>2</v>
      </c>
      <c r="E24" s="85"/>
      <c r="F24" s="1211"/>
      <c r="G24" s="1207"/>
      <c r="H24" s="1212"/>
      <c r="I24" s="1212"/>
      <c r="J24" s="90"/>
      <c r="K24" s="90"/>
      <c r="L24" s="1212"/>
      <c r="M24" s="90"/>
      <c r="N24" s="1178"/>
      <c r="O24" s="1165"/>
      <c r="P24" s="172"/>
      <c r="Q24" s="1189"/>
      <c r="R24" s="1202"/>
      <c r="S24" s="1178"/>
      <c r="T24" s="1178"/>
      <c r="U24" s="1162"/>
      <c r="V24" s="1162"/>
      <c r="W24" s="1178"/>
      <c r="X24" s="1162"/>
      <c r="Y24" s="1213"/>
      <c r="Z24" s="1167"/>
      <c r="AA24" s="1162"/>
      <c r="AB24" s="1214">
        <v>2</v>
      </c>
      <c r="AC24" s="1178"/>
      <c r="AD24" s="1178"/>
      <c r="AE24" s="1162"/>
      <c r="AF24" s="1178"/>
      <c r="AG24" s="1162"/>
      <c r="AH24" s="1162"/>
      <c r="AI24" s="1162"/>
    </row>
    <row r="25" spans="2:35" ht="14.25" x14ac:dyDescent="0.15">
      <c r="B25" s="1160" t="s">
        <v>1323</v>
      </c>
      <c r="C25" s="1203" t="s">
        <v>1325</v>
      </c>
      <c r="D25" s="1195">
        <v>5</v>
      </c>
      <c r="E25" s="1197">
        <v>5</v>
      </c>
      <c r="F25" s="1211"/>
      <c r="G25" s="1207"/>
      <c r="H25" s="85"/>
      <c r="I25" s="90"/>
      <c r="J25" s="104"/>
      <c r="K25" s="90"/>
      <c r="L25" s="90"/>
      <c r="M25" s="90"/>
      <c r="N25" s="1162"/>
      <c r="O25" s="1165"/>
      <c r="P25" s="1162"/>
      <c r="Q25" s="1189"/>
      <c r="R25" s="1202"/>
      <c r="S25" s="172"/>
      <c r="T25" s="1162"/>
      <c r="U25" s="1215"/>
      <c r="V25" s="1162"/>
      <c r="W25" s="1162"/>
      <c r="X25" s="1162"/>
      <c r="Y25" s="1166"/>
      <c r="Z25" s="1167"/>
      <c r="AA25" s="1162"/>
      <c r="AB25" s="1162"/>
      <c r="AC25" s="1162"/>
      <c r="AD25" s="1162"/>
      <c r="AE25" s="1162"/>
      <c r="AF25" s="1162"/>
      <c r="AG25" s="1162"/>
      <c r="AH25" s="1162"/>
      <c r="AI25" s="1162"/>
    </row>
    <row r="26" spans="2:35" ht="14.25" x14ac:dyDescent="0.15">
      <c r="B26" s="1160" t="s">
        <v>1326</v>
      </c>
      <c r="C26" s="1203" t="s">
        <v>1327</v>
      </c>
      <c r="D26" s="1204">
        <v>1</v>
      </c>
      <c r="E26" s="90"/>
      <c r="F26" s="1211"/>
      <c r="G26" s="1207"/>
      <c r="H26" s="85"/>
      <c r="I26" s="90"/>
      <c r="J26" s="90"/>
      <c r="K26" s="90"/>
      <c r="L26" s="1216">
        <v>1</v>
      </c>
      <c r="M26" s="90"/>
      <c r="N26" s="1162"/>
      <c r="O26" s="1165"/>
      <c r="P26" s="1162"/>
      <c r="Q26" s="1189"/>
      <c r="R26" s="1202"/>
      <c r="S26" s="172"/>
      <c r="T26" s="1162"/>
      <c r="U26" s="1162"/>
      <c r="V26" s="1162"/>
      <c r="W26" s="1190">
        <v>1</v>
      </c>
      <c r="X26" s="1162"/>
      <c r="Y26" s="1166"/>
      <c r="Z26" s="1167"/>
      <c r="AA26" s="1162"/>
      <c r="AB26" s="1162"/>
      <c r="AC26" s="1162"/>
      <c r="AD26" s="1162"/>
      <c r="AE26" s="1162"/>
      <c r="AF26" s="1162"/>
      <c r="AG26" s="1162"/>
      <c r="AH26" s="1162"/>
      <c r="AI26" s="1162"/>
    </row>
    <row r="27" spans="2:35" ht="14.25" x14ac:dyDescent="0.15">
      <c r="B27" s="1194" t="s">
        <v>1323</v>
      </c>
      <c r="C27" s="1170" t="s">
        <v>366</v>
      </c>
      <c r="D27" s="1195">
        <v>5</v>
      </c>
      <c r="E27" s="1217"/>
      <c r="F27" s="1218"/>
      <c r="G27" s="1219"/>
      <c r="H27" s="1217"/>
      <c r="I27" s="90"/>
      <c r="J27" s="1196"/>
      <c r="K27" s="90"/>
      <c r="L27" s="1197">
        <v>5</v>
      </c>
      <c r="M27" s="1220"/>
      <c r="N27" s="1162"/>
      <c r="O27" s="1165"/>
      <c r="P27" s="1185"/>
      <c r="Q27" s="1221"/>
      <c r="R27" s="1222"/>
      <c r="S27" s="1185"/>
      <c r="T27" s="1162"/>
      <c r="V27" s="1162"/>
      <c r="W27" s="1186">
        <v>5</v>
      </c>
      <c r="X27" s="1162"/>
      <c r="Y27" s="1166"/>
      <c r="Z27" s="1167"/>
      <c r="AA27" s="1162"/>
      <c r="AB27" s="1162"/>
      <c r="AC27" s="1162"/>
      <c r="AD27" s="1162"/>
      <c r="AE27" s="1162"/>
      <c r="AF27" s="1162"/>
      <c r="AG27" s="1162"/>
      <c r="AH27" s="1162"/>
      <c r="AI27" s="1162"/>
    </row>
    <row r="28" spans="2:35" ht="14.25" x14ac:dyDescent="0.15">
      <c r="B28" s="1160" t="s">
        <v>1328</v>
      </c>
      <c r="C28" s="1223" t="s">
        <v>1329</v>
      </c>
      <c r="D28" s="1204">
        <v>1</v>
      </c>
      <c r="E28" s="1217"/>
      <c r="F28" s="1224">
        <v>1</v>
      </c>
      <c r="G28" s="1225"/>
      <c r="H28" s="1217"/>
      <c r="I28" s="90"/>
      <c r="J28" s="90"/>
      <c r="K28" s="90"/>
      <c r="L28" s="90"/>
      <c r="M28" s="90"/>
      <c r="N28" s="1162"/>
      <c r="O28" s="1165"/>
      <c r="P28" s="1185"/>
      <c r="Q28" s="1226">
        <v>1</v>
      </c>
      <c r="R28" s="1184"/>
      <c r="S28" s="1185"/>
      <c r="T28" s="1162"/>
      <c r="U28" s="1162"/>
      <c r="V28" s="1162"/>
      <c r="W28" s="1162"/>
      <c r="X28" s="1162"/>
      <c r="Y28" s="1166"/>
      <c r="Z28" s="1167"/>
      <c r="AA28" s="1162"/>
      <c r="AB28" s="1162"/>
      <c r="AC28" s="1162"/>
      <c r="AD28" s="1162"/>
      <c r="AE28" s="1162"/>
      <c r="AF28" s="1162"/>
      <c r="AG28" s="1162"/>
      <c r="AH28" s="1162"/>
      <c r="AI28" s="1162"/>
    </row>
    <row r="29" spans="2:35" ht="14.25" x14ac:dyDescent="0.15">
      <c r="B29" s="1160" t="s">
        <v>1330</v>
      </c>
      <c r="C29" s="1203" t="s">
        <v>1331</v>
      </c>
      <c r="D29" s="1195">
        <v>5</v>
      </c>
      <c r="E29" s="1227"/>
      <c r="F29" s="1211"/>
      <c r="G29" s="1207"/>
      <c r="H29" s="1228">
        <v>5</v>
      </c>
      <c r="I29" s="432"/>
      <c r="J29" s="90"/>
      <c r="K29" s="116"/>
      <c r="L29" s="90"/>
      <c r="M29" s="90"/>
      <c r="N29" s="1162"/>
      <c r="O29" s="1165"/>
      <c r="P29" s="337"/>
      <c r="Q29" s="1189"/>
      <c r="R29" s="1202"/>
      <c r="S29" s="1229">
        <v>5</v>
      </c>
      <c r="T29" s="1166"/>
      <c r="U29" s="1162"/>
      <c r="V29" s="1230"/>
      <c r="W29" s="1162"/>
      <c r="X29" s="1162"/>
      <c r="Y29" s="1166"/>
      <c r="Z29" s="1167"/>
      <c r="AA29" s="1162"/>
      <c r="AB29" s="1162"/>
      <c r="AC29" s="1178"/>
      <c r="AD29" s="1178"/>
      <c r="AE29" s="1178"/>
      <c r="AF29" s="1178"/>
      <c r="AG29" s="1162"/>
      <c r="AH29" s="1162"/>
      <c r="AI29" s="1162"/>
    </row>
    <row r="30" spans="2:35" ht="14.25" x14ac:dyDescent="0.15">
      <c r="B30" s="1160" t="s">
        <v>1332</v>
      </c>
      <c r="C30" s="1203" t="s">
        <v>1333</v>
      </c>
      <c r="D30" s="1204">
        <v>1</v>
      </c>
      <c r="E30" s="90"/>
      <c r="F30" s="432"/>
      <c r="G30" s="1231">
        <v>1</v>
      </c>
      <c r="H30" s="90"/>
      <c r="I30" s="1232"/>
      <c r="J30" s="1212"/>
      <c r="K30" s="90"/>
      <c r="L30" s="1212"/>
      <c r="M30" s="90"/>
      <c r="N30" s="1230"/>
      <c r="O30" s="1165"/>
      <c r="P30" s="1162"/>
      <c r="Q30" s="1166"/>
      <c r="R30" s="1233">
        <v>1</v>
      </c>
      <c r="S30" s="1162"/>
      <c r="T30" s="1234"/>
      <c r="U30" s="1178"/>
      <c r="V30" s="1162"/>
      <c r="W30" s="1178"/>
      <c r="X30" s="1162"/>
      <c r="Y30" s="1169"/>
      <c r="Z30" s="1167"/>
      <c r="AA30" s="1178"/>
      <c r="AB30" s="1162"/>
      <c r="AC30" s="1162"/>
      <c r="AD30" s="1178"/>
      <c r="AE30" s="1162"/>
      <c r="AF30" s="1178"/>
      <c r="AG30" s="1162"/>
      <c r="AH30" s="1162"/>
      <c r="AI30" s="1162"/>
    </row>
    <row r="31" spans="2:35" ht="14.25" x14ac:dyDescent="0.15">
      <c r="B31" s="1194" t="s">
        <v>1334</v>
      </c>
      <c r="C31" s="1223" t="s">
        <v>1335</v>
      </c>
      <c r="D31" s="1210">
        <v>2</v>
      </c>
      <c r="E31" s="1217"/>
      <c r="F31" s="1211"/>
      <c r="G31" s="1225"/>
      <c r="H31" s="1235"/>
      <c r="I31" s="1236"/>
      <c r="J31" s="1212"/>
      <c r="K31" s="90"/>
      <c r="L31" s="1212"/>
      <c r="M31" s="90"/>
      <c r="N31" s="1237"/>
      <c r="O31" s="1165"/>
      <c r="P31" s="1185"/>
      <c r="Q31" s="1189"/>
      <c r="R31" s="1184"/>
      <c r="S31" s="1164"/>
      <c r="T31" s="1192"/>
      <c r="U31" s="1178"/>
      <c r="V31" s="1162"/>
      <c r="W31" s="1178"/>
      <c r="X31" s="1162"/>
      <c r="Y31" s="1238"/>
      <c r="Z31" s="1167"/>
      <c r="AA31" s="1178"/>
      <c r="AB31" s="1239"/>
      <c r="AC31" s="1162"/>
      <c r="AD31" s="1214">
        <v>2</v>
      </c>
      <c r="AE31" s="1162"/>
      <c r="AF31" s="1178"/>
      <c r="AG31" s="1162"/>
      <c r="AH31" s="1162"/>
      <c r="AI31" s="1162"/>
    </row>
    <row r="32" spans="2:35" ht="14.25" x14ac:dyDescent="0.15">
      <c r="B32" s="1194" t="s">
        <v>1336</v>
      </c>
      <c r="C32" s="1170" t="s">
        <v>368</v>
      </c>
      <c r="D32" s="1179">
        <v>3</v>
      </c>
      <c r="E32" s="1240"/>
      <c r="F32" s="1241"/>
      <c r="G32" s="1242">
        <v>3</v>
      </c>
      <c r="H32" s="1185"/>
      <c r="I32" s="1162"/>
      <c r="J32" s="1185"/>
      <c r="K32" s="1185"/>
      <c r="L32" s="1162"/>
      <c r="M32" s="1162"/>
      <c r="N32" s="1162"/>
      <c r="O32" s="1165"/>
      <c r="P32" s="1240"/>
      <c r="Q32" s="1241"/>
      <c r="R32" s="1242">
        <v>3</v>
      </c>
      <c r="S32" s="1185"/>
      <c r="T32" s="1162"/>
      <c r="U32" s="1185"/>
      <c r="V32" s="1185"/>
      <c r="W32" s="1162"/>
      <c r="X32" s="1162"/>
      <c r="Y32" s="1166"/>
      <c r="Z32" s="1167"/>
      <c r="AA32" s="1162"/>
      <c r="AB32" s="1162"/>
      <c r="AC32" s="1162"/>
      <c r="AD32" s="1162"/>
      <c r="AE32" s="1162"/>
      <c r="AF32" s="1162"/>
      <c r="AG32" s="1162"/>
      <c r="AH32" s="1162"/>
      <c r="AI32" s="1162"/>
    </row>
    <row r="33" spans="2:35" ht="14.25" x14ac:dyDescent="0.15">
      <c r="B33" s="1160" t="s">
        <v>1337</v>
      </c>
      <c r="C33" s="1203" t="s">
        <v>1001</v>
      </c>
      <c r="D33" s="1204">
        <v>1</v>
      </c>
      <c r="E33" s="90"/>
      <c r="F33" s="1243">
        <v>1</v>
      </c>
      <c r="G33" s="1217"/>
      <c r="H33" s="90"/>
      <c r="I33" s="1232"/>
      <c r="J33" s="1212"/>
      <c r="K33" s="90"/>
      <c r="L33" s="1212"/>
      <c r="M33" s="90"/>
      <c r="N33" s="1230"/>
      <c r="O33" s="1165"/>
      <c r="P33" s="1162"/>
      <c r="Q33" s="1199">
        <v>1</v>
      </c>
      <c r="R33" s="1185"/>
      <c r="S33" s="1162"/>
      <c r="T33" s="1234"/>
      <c r="U33" s="1178"/>
      <c r="V33" s="1162"/>
      <c r="W33" s="1178"/>
      <c r="X33" s="1162"/>
      <c r="Y33" s="1169"/>
      <c r="Z33" s="1167"/>
      <c r="AA33" s="1178"/>
      <c r="AB33" s="1162"/>
      <c r="AC33" s="1162"/>
      <c r="AD33" s="1178"/>
      <c r="AE33" s="1162"/>
      <c r="AF33" s="1178"/>
      <c r="AG33" s="1162"/>
      <c r="AH33" s="1162"/>
      <c r="AI33" s="1162"/>
    </row>
    <row r="34" spans="2:35" ht="14.25" x14ac:dyDescent="0.15">
      <c r="B34" s="1160" t="s">
        <v>1338</v>
      </c>
      <c r="C34" s="1203" t="s">
        <v>1339</v>
      </c>
      <c r="D34" s="1244">
        <v>4</v>
      </c>
      <c r="E34" s="1245">
        <v>4</v>
      </c>
      <c r="F34" s="1211"/>
      <c r="G34" s="1211"/>
      <c r="H34" s="85"/>
      <c r="I34" s="90"/>
      <c r="J34" s="90"/>
      <c r="K34" s="90"/>
      <c r="L34" s="90"/>
      <c r="M34" s="1196"/>
      <c r="N34" s="1162"/>
      <c r="O34" s="1165"/>
      <c r="P34" s="1246">
        <v>4</v>
      </c>
      <c r="Q34" s="1189"/>
      <c r="R34" s="1189"/>
      <c r="S34" s="172"/>
      <c r="T34" s="1162"/>
      <c r="U34" s="1162"/>
      <c r="V34" s="1162"/>
      <c r="W34" s="1162"/>
      <c r="Y34" s="1166"/>
      <c r="Z34" s="1167"/>
      <c r="AA34" s="1162"/>
      <c r="AB34" s="1178"/>
      <c r="AC34" s="1162"/>
      <c r="AD34" s="1162"/>
      <c r="AE34" s="1162"/>
      <c r="AF34" s="1178"/>
      <c r="AG34" s="1178"/>
      <c r="AH34" s="1178"/>
      <c r="AI34" s="1178"/>
    </row>
    <row r="35" spans="2:35" ht="14.25" x14ac:dyDescent="0.15">
      <c r="B35" s="1160" t="s">
        <v>1338</v>
      </c>
      <c r="C35" s="1203" t="s">
        <v>1340</v>
      </c>
      <c r="D35" s="1244">
        <v>4</v>
      </c>
      <c r="E35" s="85"/>
      <c r="F35" s="1211"/>
      <c r="G35" s="90"/>
      <c r="H35" s="85"/>
      <c r="I35" s="1245">
        <v>4</v>
      </c>
      <c r="J35" s="90"/>
      <c r="K35" s="90"/>
      <c r="L35" s="90"/>
      <c r="M35" s="1219"/>
      <c r="N35" s="1162"/>
      <c r="O35" s="1165"/>
      <c r="P35" s="172"/>
      <c r="Q35" s="1189"/>
      <c r="R35" s="1162"/>
      <c r="S35" s="172"/>
      <c r="T35" s="1246">
        <v>4</v>
      </c>
      <c r="U35" s="1162"/>
      <c r="V35" s="1162"/>
      <c r="W35" s="1162"/>
      <c r="X35" s="1222"/>
      <c r="Y35" s="1166"/>
      <c r="Z35" s="1167"/>
      <c r="AA35" s="1162"/>
      <c r="AB35" s="1178"/>
      <c r="AC35" s="1178"/>
      <c r="AD35" s="1162"/>
      <c r="AE35" s="1247"/>
      <c r="AF35" s="1162"/>
      <c r="AG35" s="1178"/>
      <c r="AH35" s="1178"/>
      <c r="AI35" s="1162"/>
    </row>
    <row r="36" spans="2:35" ht="14.25" x14ac:dyDescent="0.15">
      <c r="B36" s="1160" t="s">
        <v>1341</v>
      </c>
      <c r="C36" s="1203" t="s">
        <v>1342</v>
      </c>
      <c r="D36" s="1248">
        <v>1</v>
      </c>
      <c r="E36" s="90"/>
      <c r="F36" s="1216">
        <v>1</v>
      </c>
      <c r="G36" s="85"/>
      <c r="H36" s="85"/>
      <c r="I36" s="90"/>
      <c r="J36" s="90"/>
      <c r="K36" s="90"/>
      <c r="L36" s="90"/>
      <c r="M36" s="90"/>
      <c r="N36" s="1162"/>
      <c r="O36" s="1165"/>
      <c r="P36" s="1162"/>
      <c r="Q36" s="1190">
        <v>1</v>
      </c>
      <c r="R36" s="172"/>
      <c r="S36" s="172"/>
      <c r="T36" s="1162"/>
      <c r="U36" s="1162"/>
      <c r="V36" s="1162"/>
      <c r="W36" s="1162"/>
      <c r="X36" s="1162"/>
      <c r="Y36" s="1166"/>
      <c r="Z36" s="1167"/>
      <c r="AA36" s="1162"/>
      <c r="AB36" s="1162"/>
      <c r="AC36" s="1162"/>
      <c r="AD36" s="1162"/>
      <c r="AE36" s="1162"/>
      <c r="AF36" s="1162"/>
      <c r="AG36" s="1162"/>
      <c r="AH36" s="1162"/>
      <c r="AI36" s="1162"/>
    </row>
    <row r="37" spans="2:35" ht="14.25" x14ac:dyDescent="0.15">
      <c r="B37" s="1160" t="s">
        <v>1341</v>
      </c>
      <c r="C37" s="1160" t="s">
        <v>1343</v>
      </c>
      <c r="D37" s="1249">
        <v>3</v>
      </c>
      <c r="E37" s="90"/>
      <c r="F37" s="432"/>
      <c r="G37" s="1250">
        <v>3</v>
      </c>
      <c r="H37" s="90"/>
      <c r="I37" s="90"/>
      <c r="J37" s="90"/>
      <c r="K37" s="90"/>
      <c r="L37" s="1251"/>
      <c r="M37" s="90"/>
      <c r="N37" s="1162"/>
      <c r="O37" s="1165"/>
      <c r="P37" s="1162"/>
      <c r="Q37" s="1166"/>
      <c r="R37" s="1250">
        <v>3</v>
      </c>
      <c r="S37" s="1162"/>
      <c r="T37" s="1162"/>
      <c r="U37" s="1162"/>
      <c r="V37" s="1162"/>
      <c r="W37" s="1182"/>
      <c r="X37" s="1162"/>
      <c r="Y37" s="1166"/>
      <c r="Z37" s="1167"/>
      <c r="AA37" s="1162"/>
      <c r="AB37" s="1162"/>
      <c r="AC37" s="1162"/>
      <c r="AD37" s="1162"/>
      <c r="AE37" s="1162"/>
      <c r="AF37" s="1162"/>
      <c r="AG37" s="1162"/>
      <c r="AH37" s="1162"/>
      <c r="AI37" s="1162"/>
    </row>
    <row r="38" spans="2:35" ht="14.25" x14ac:dyDescent="0.15">
      <c r="B38" s="1160" t="s">
        <v>1341</v>
      </c>
      <c r="C38" s="1177" t="s">
        <v>1344</v>
      </c>
      <c r="D38" s="1210">
        <v>2</v>
      </c>
      <c r="E38" s="85"/>
      <c r="F38" s="1211"/>
      <c r="G38" s="1252"/>
      <c r="H38" s="1253">
        <v>2</v>
      </c>
      <c r="I38" s="1235"/>
      <c r="J38" s="90"/>
      <c r="K38" s="1212"/>
      <c r="L38" s="1254"/>
      <c r="M38" s="1235"/>
      <c r="N38" s="1162"/>
      <c r="O38" s="1165"/>
      <c r="P38" s="172"/>
      <c r="Q38" s="1189"/>
      <c r="R38" s="1255"/>
      <c r="S38" s="1256">
        <v>2</v>
      </c>
      <c r="T38" s="1164"/>
      <c r="U38" s="1162"/>
      <c r="V38" s="1178"/>
      <c r="W38" s="1192"/>
      <c r="X38" s="1164"/>
      <c r="Y38" s="1166"/>
      <c r="Z38" s="1167"/>
      <c r="AA38" s="1178"/>
      <c r="AB38" s="1162"/>
      <c r="AC38" s="1162"/>
      <c r="AD38" s="1162"/>
      <c r="AE38" s="1162"/>
      <c r="AF38" s="1178"/>
      <c r="AG38" s="1178"/>
      <c r="AH38" s="1178"/>
      <c r="AI38" s="1178"/>
    </row>
    <row r="39" spans="2:35" ht="14.25" x14ac:dyDescent="0.15">
      <c r="B39" s="1257"/>
      <c r="C39" s="1258" t="s">
        <v>1345</v>
      </c>
      <c r="D39" s="1259" t="s">
        <v>1346</v>
      </c>
      <c r="E39" s="107"/>
      <c r="F39" s="1260"/>
      <c r="G39" s="1260"/>
      <c r="H39" s="1260"/>
      <c r="I39" s="1261"/>
      <c r="J39" s="1262"/>
      <c r="K39" s="118"/>
      <c r="L39" s="1261"/>
      <c r="M39" s="1261"/>
      <c r="N39" s="1263"/>
      <c r="O39" s="1165"/>
      <c r="P39" s="1264"/>
      <c r="Q39" s="1265"/>
      <c r="R39" s="1265"/>
      <c r="S39" s="1265"/>
      <c r="T39" s="1266"/>
      <c r="U39" s="1267"/>
      <c r="V39" s="1268"/>
      <c r="W39" s="1266"/>
      <c r="X39" s="1266"/>
      <c r="Y39" s="1269"/>
      <c r="Z39" s="1214" t="s">
        <v>1347</v>
      </c>
      <c r="AA39" s="1239"/>
      <c r="AB39" s="1162"/>
      <c r="AC39" s="1214" t="s">
        <v>1348</v>
      </c>
      <c r="AD39" s="1162"/>
      <c r="AE39" s="1162"/>
      <c r="AF39" s="1178"/>
      <c r="AG39" s="1214" t="s">
        <v>1349</v>
      </c>
      <c r="AH39" s="1162"/>
      <c r="AI39" s="1178"/>
    </row>
    <row r="40" spans="2:35" ht="17.25" x14ac:dyDescent="0.15">
      <c r="B40" s="1270"/>
      <c r="C40" s="1271" t="s">
        <v>1350</v>
      </c>
      <c r="D40" s="1272"/>
      <c r="E40" s="90">
        <v>3</v>
      </c>
      <c r="F40" s="90">
        <v>9</v>
      </c>
      <c r="G40" s="90">
        <v>5</v>
      </c>
      <c r="H40" s="90">
        <v>2</v>
      </c>
      <c r="I40" s="90">
        <v>1</v>
      </c>
      <c r="J40" s="90">
        <v>1</v>
      </c>
      <c r="K40" s="90">
        <v>1</v>
      </c>
      <c r="L40" s="90">
        <v>2</v>
      </c>
      <c r="M40" s="90">
        <v>2</v>
      </c>
      <c r="N40" s="1273"/>
      <c r="O40" s="1131"/>
      <c r="P40" s="1274">
        <v>2</v>
      </c>
      <c r="Q40" s="1274">
        <v>9</v>
      </c>
      <c r="R40" s="1274">
        <v>5</v>
      </c>
      <c r="S40" s="1274">
        <v>3</v>
      </c>
      <c r="T40" s="1274">
        <v>1</v>
      </c>
      <c r="U40" s="1274">
        <v>1</v>
      </c>
      <c r="V40" s="1274">
        <v>1</v>
      </c>
      <c r="W40" s="1274">
        <v>2</v>
      </c>
      <c r="X40" s="1274">
        <v>2</v>
      </c>
      <c r="Y40" s="103"/>
      <c r="Z40" s="1275">
        <v>2</v>
      </c>
      <c r="AA40" s="1274">
        <v>0</v>
      </c>
      <c r="AB40" s="1274">
        <v>1</v>
      </c>
      <c r="AC40" s="1274">
        <v>1</v>
      </c>
      <c r="AD40" s="1274">
        <v>1</v>
      </c>
      <c r="AE40" s="1274">
        <v>0</v>
      </c>
      <c r="AF40" s="1274">
        <v>0</v>
      </c>
      <c r="AG40" s="1274">
        <v>1</v>
      </c>
      <c r="AH40" s="1274">
        <v>0</v>
      </c>
      <c r="AI40" s="1274">
        <v>0</v>
      </c>
    </row>
    <row r="41" spans="2:35" ht="17.25" x14ac:dyDescent="0.2">
      <c r="B41" s="1276"/>
      <c r="C41" s="1277" t="s">
        <v>1351</v>
      </c>
      <c r="D41" s="1278"/>
      <c r="E41" s="1279">
        <v>10</v>
      </c>
      <c r="F41" s="1279">
        <v>15</v>
      </c>
      <c r="G41" s="1279">
        <v>12</v>
      </c>
      <c r="H41" s="1279">
        <v>7</v>
      </c>
      <c r="I41" s="1279">
        <v>4</v>
      </c>
      <c r="J41" s="1279">
        <v>5</v>
      </c>
      <c r="K41" s="1279">
        <v>5</v>
      </c>
      <c r="L41" s="1279">
        <v>6</v>
      </c>
      <c r="M41" s="1279">
        <v>6</v>
      </c>
      <c r="N41" s="1280"/>
      <c r="O41" s="1131"/>
      <c r="P41" s="1280">
        <v>5</v>
      </c>
      <c r="Q41" s="1280">
        <v>15</v>
      </c>
      <c r="R41" s="1280">
        <v>11</v>
      </c>
      <c r="S41" s="1280">
        <v>7</v>
      </c>
      <c r="T41" s="1280">
        <v>4</v>
      </c>
      <c r="U41" s="1280">
        <v>5</v>
      </c>
      <c r="V41" s="1280">
        <v>5</v>
      </c>
      <c r="W41" s="1280">
        <v>6</v>
      </c>
      <c r="X41" s="1280">
        <v>6</v>
      </c>
      <c r="Y41" s="1281"/>
      <c r="Z41" s="1275">
        <v>4</v>
      </c>
      <c r="AA41" s="1274">
        <v>0</v>
      </c>
      <c r="AB41" s="1274">
        <v>2</v>
      </c>
      <c r="AC41" s="1274">
        <v>2</v>
      </c>
      <c r="AD41" s="1274">
        <v>2</v>
      </c>
      <c r="AE41" s="1274">
        <v>0</v>
      </c>
      <c r="AF41" s="1274">
        <v>0</v>
      </c>
      <c r="AG41" s="1274">
        <v>2</v>
      </c>
      <c r="AH41" s="1274">
        <v>0</v>
      </c>
      <c r="AI41" s="1274">
        <v>0</v>
      </c>
    </row>
    <row r="42" spans="2:35" x14ac:dyDescent="0.15">
      <c r="D42" s="1196"/>
      <c r="E42" s="1282"/>
      <c r="F42" s="1282"/>
      <c r="G42" s="1282"/>
      <c r="H42" s="1282"/>
      <c r="I42" s="1282"/>
      <c r="J42" s="1282"/>
      <c r="K42" s="1282"/>
      <c r="L42" s="1282"/>
      <c r="M42" s="1282"/>
      <c r="N42" s="1131"/>
      <c r="O42" s="1131"/>
    </row>
    <row r="43" spans="2:35" x14ac:dyDescent="0.15">
      <c r="D43" s="1196"/>
      <c r="E43" s="1282"/>
      <c r="F43" s="1282"/>
      <c r="G43" s="1282"/>
      <c r="H43" s="1282"/>
      <c r="I43" s="1282"/>
      <c r="J43" s="1282"/>
      <c r="K43" s="1282"/>
      <c r="L43" s="1282"/>
      <c r="M43" s="1282"/>
      <c r="N43" s="1131"/>
    </row>
    <row r="44" spans="2:35" x14ac:dyDescent="0.15">
      <c r="D44" s="1196"/>
      <c r="E44" s="1282"/>
      <c r="F44" s="1282"/>
      <c r="G44" s="1282"/>
      <c r="H44" s="1282"/>
      <c r="I44" s="1282"/>
      <c r="J44" s="1282"/>
      <c r="K44" s="1282"/>
      <c r="L44" s="1282"/>
      <c r="M44" s="1282"/>
      <c r="N44" s="1131"/>
    </row>
    <row r="45" spans="2:35" x14ac:dyDescent="0.15">
      <c r="D45" s="1196"/>
      <c r="E45" s="1282"/>
      <c r="F45" s="1282"/>
      <c r="G45" s="1282"/>
      <c r="H45" s="1282"/>
      <c r="I45" s="1282"/>
      <c r="J45" s="1282"/>
      <c r="K45" s="1282"/>
      <c r="L45" s="1282"/>
      <c r="M45" s="1282"/>
      <c r="N45" s="1131"/>
    </row>
    <row r="46" spans="2:35" x14ac:dyDescent="0.15">
      <c r="D46" s="1196"/>
      <c r="E46" s="1282"/>
      <c r="F46" s="1282"/>
      <c r="G46" s="1282"/>
      <c r="H46" s="1282"/>
      <c r="I46" s="1282"/>
      <c r="J46" s="1282"/>
      <c r="K46" s="1282"/>
      <c r="L46" s="1282"/>
      <c r="M46" s="1282"/>
      <c r="N46" s="1131"/>
    </row>
    <row r="47" spans="2:35" x14ac:dyDescent="0.15">
      <c r="D47" s="1196"/>
      <c r="E47" s="1282"/>
      <c r="F47" s="1282"/>
      <c r="G47" s="1282"/>
      <c r="H47" s="1282"/>
      <c r="I47" s="1282"/>
      <c r="J47" s="1282"/>
      <c r="K47" s="1282"/>
      <c r="L47" s="1282"/>
      <c r="M47" s="1282"/>
      <c r="N47" s="1131"/>
    </row>
    <row r="48" spans="2:35" x14ac:dyDescent="0.15">
      <c r="D48" s="1196"/>
      <c r="E48" s="1282"/>
      <c r="F48" s="1282"/>
      <c r="G48" s="1282"/>
      <c r="H48" s="1282"/>
      <c r="I48" s="1282"/>
      <c r="J48" s="1282"/>
      <c r="K48" s="1282"/>
      <c r="L48" s="1282"/>
      <c r="M48" s="1282"/>
      <c r="N48" s="1131"/>
    </row>
    <row r="49" spans="4:35" x14ac:dyDescent="0.15">
      <c r="D49" s="1196"/>
      <c r="E49" s="1282"/>
      <c r="F49" s="1282"/>
      <c r="G49" s="1282"/>
      <c r="H49" s="1282"/>
      <c r="I49" s="1282"/>
      <c r="J49" s="1282"/>
      <c r="K49" s="1282"/>
      <c r="L49" s="1282"/>
      <c r="M49" s="1282"/>
      <c r="N49" s="1131"/>
    </row>
    <row r="50" spans="4:35" x14ac:dyDescent="0.15">
      <c r="D50" s="1196"/>
      <c r="E50" s="1282"/>
      <c r="F50" s="1282"/>
      <c r="G50" s="1282"/>
      <c r="H50" s="1282"/>
      <c r="I50" s="1282"/>
      <c r="J50" s="1282"/>
      <c r="K50" s="1282"/>
      <c r="L50" s="1282"/>
      <c r="M50" s="1282"/>
      <c r="N50" s="1131"/>
    </row>
    <row r="51" spans="4:35" x14ac:dyDescent="0.15">
      <c r="D51" s="1196"/>
      <c r="E51" s="1282"/>
      <c r="F51" s="1282"/>
      <c r="G51" s="1282"/>
      <c r="H51" s="1282"/>
      <c r="I51" s="1282"/>
      <c r="J51" s="1282"/>
      <c r="K51" s="1282"/>
      <c r="L51" s="1282"/>
      <c r="M51" s="1282"/>
      <c r="N51" s="1131"/>
    </row>
    <row r="52" spans="4:35" x14ac:dyDescent="0.15">
      <c r="D52" s="1196"/>
      <c r="E52" s="1282"/>
      <c r="F52" s="1282"/>
      <c r="G52" s="1282"/>
      <c r="H52" s="1282"/>
      <c r="I52" s="1282"/>
      <c r="J52" s="1282"/>
      <c r="K52" s="1282"/>
      <c r="L52" s="1282"/>
      <c r="M52" s="1282"/>
      <c r="N52" s="1131"/>
    </row>
    <row r="53" spans="4:35" x14ac:dyDescent="0.15">
      <c r="D53" s="1196"/>
      <c r="E53" s="1282"/>
      <c r="F53" s="1282"/>
      <c r="G53" s="1282"/>
      <c r="H53" s="1282"/>
      <c r="I53" s="1282"/>
      <c r="J53" s="1282"/>
      <c r="K53" s="1282"/>
      <c r="L53" s="1282"/>
      <c r="M53" s="1282"/>
      <c r="N53" s="1131"/>
    </row>
    <row r="54" spans="4:35" x14ac:dyDescent="0.15">
      <c r="D54" s="1196"/>
      <c r="E54" s="1282"/>
      <c r="F54" s="1282"/>
      <c r="G54" s="1282"/>
      <c r="H54" s="1282"/>
      <c r="I54" s="1282"/>
      <c r="J54" s="1282"/>
      <c r="K54" s="1282"/>
      <c r="L54" s="1282"/>
      <c r="M54" s="1282"/>
      <c r="N54" s="1131"/>
    </row>
    <row r="55" spans="4:35" x14ac:dyDescent="0.15">
      <c r="O55" s="2566"/>
      <c r="P55" s="2567"/>
      <c r="Q55" s="2567"/>
      <c r="R55" s="2567"/>
      <c r="S55" s="2567"/>
      <c r="T55" s="2567"/>
      <c r="U55" s="2566"/>
      <c r="V55" s="2567"/>
      <c r="W55" s="2567"/>
      <c r="X55" s="2567"/>
      <c r="Y55" s="132"/>
    </row>
    <row r="56" spans="4:35" x14ac:dyDescent="0.15">
      <c r="O56" s="2566"/>
      <c r="P56" s="2567"/>
      <c r="Q56" s="2567"/>
      <c r="R56" s="2567"/>
      <c r="S56" s="2567"/>
      <c r="T56" s="2567"/>
      <c r="U56" s="2566"/>
      <c r="V56" s="2566"/>
      <c r="W56" s="2566"/>
      <c r="X56" s="2566"/>
      <c r="Y56" s="163"/>
      <c r="Z56" s="2566"/>
      <c r="AA56" s="2567"/>
      <c r="AB56" s="2567"/>
      <c r="AC56" s="2567"/>
      <c r="AD56" s="2567"/>
      <c r="AE56" s="2566"/>
      <c r="AF56" s="2566"/>
      <c r="AG56" s="2566"/>
      <c r="AH56" s="2566"/>
      <c r="AI56" s="2566"/>
    </row>
  </sheetData>
  <mergeCells count="9">
    <mergeCell ref="O56:T56"/>
    <mergeCell ref="U56:X56"/>
    <mergeCell ref="Z56:AD56"/>
    <mergeCell ref="AE56:AI56"/>
    <mergeCell ref="E4:N4"/>
    <mergeCell ref="P4:Y4"/>
    <mergeCell ref="Z4:AI4"/>
    <mergeCell ref="O55:T55"/>
    <mergeCell ref="U55:X55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3" orientation="landscape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I56"/>
  <sheetViews>
    <sheetView view="pageBreakPreview" topLeftCell="C7" zoomScale="75" zoomScaleNormal="85" zoomScaleSheetLayoutView="75" workbookViewId="0">
      <selection activeCell="C16" sqref="A1:XFD1048576"/>
    </sheetView>
  </sheetViews>
  <sheetFormatPr defaultRowHeight="13.5" x14ac:dyDescent="0.15"/>
  <cols>
    <col min="1" max="1" width="3.375" customWidth="1"/>
    <col min="2" max="2" width="7.5" customWidth="1"/>
    <col min="3" max="3" width="25" customWidth="1"/>
    <col min="5" max="35" width="4.625" customWidth="1"/>
  </cols>
  <sheetData>
    <row r="1" spans="2:35" ht="16.5" customHeight="1" x14ac:dyDescent="0.15"/>
    <row r="2" spans="2:35" ht="16.5" customHeight="1" x14ac:dyDescent="0.15">
      <c r="E2" s="1131"/>
      <c r="F2" s="1131"/>
      <c r="G2" s="1131"/>
      <c r="H2" s="1131"/>
      <c r="I2" s="1131"/>
      <c r="J2" s="1131"/>
      <c r="K2" s="1131"/>
      <c r="L2" s="1131"/>
      <c r="M2" s="1131"/>
      <c r="N2" s="1131"/>
      <c r="O2" s="1131"/>
    </row>
    <row r="3" spans="2:35" ht="16.5" customHeight="1" x14ac:dyDescent="0.15">
      <c r="E3" s="1131"/>
      <c r="F3" s="1131"/>
      <c r="G3" s="1131"/>
      <c r="H3" s="1131"/>
      <c r="I3" s="1131"/>
      <c r="J3" s="1131"/>
      <c r="K3" s="1131"/>
      <c r="L3" s="1131"/>
      <c r="M3" s="1131"/>
      <c r="N3" s="1131"/>
      <c r="O3" s="1131"/>
    </row>
    <row r="4" spans="2:35" ht="17.25" x14ac:dyDescent="0.15">
      <c r="E4" s="2568" t="s">
        <v>1352</v>
      </c>
      <c r="F4" s="2569"/>
      <c r="G4" s="2569"/>
      <c r="H4" s="2569"/>
      <c r="I4" s="2569"/>
      <c r="J4" s="2569"/>
      <c r="K4" s="2569"/>
      <c r="L4" s="2569"/>
      <c r="M4" s="2569"/>
      <c r="N4" s="2570"/>
      <c r="O4" s="103"/>
      <c r="P4" s="2568" t="s">
        <v>1353</v>
      </c>
      <c r="Q4" s="2569"/>
      <c r="R4" s="2569"/>
      <c r="S4" s="2569"/>
      <c r="T4" s="2569"/>
      <c r="U4" s="2569"/>
      <c r="V4" s="2569"/>
      <c r="W4" s="2569"/>
      <c r="X4" s="2569"/>
      <c r="Y4" s="2571"/>
      <c r="Z4" s="2572" t="s">
        <v>1354</v>
      </c>
      <c r="AA4" s="2573"/>
      <c r="AB4" s="2573"/>
      <c r="AC4" s="2573"/>
      <c r="AD4" s="2573"/>
      <c r="AE4" s="2573"/>
      <c r="AF4" s="2573"/>
      <c r="AG4" s="2573"/>
      <c r="AH4" s="2573"/>
      <c r="AI4" s="2574"/>
    </row>
    <row r="5" spans="2:35" ht="55.5" x14ac:dyDescent="0.15">
      <c r="E5" s="1132" t="s">
        <v>1280</v>
      </c>
      <c r="F5" s="1133" t="s">
        <v>1281</v>
      </c>
      <c r="G5" s="1134" t="s">
        <v>1282</v>
      </c>
      <c r="H5" s="1135"/>
      <c r="I5" s="1132"/>
      <c r="J5" s="1132"/>
      <c r="K5" s="1132"/>
      <c r="L5" s="1132"/>
      <c r="M5" s="1132"/>
      <c r="N5" s="1132"/>
      <c r="O5" s="1136"/>
      <c r="P5" s="1137" t="s">
        <v>1280</v>
      </c>
      <c r="Q5" s="1133" t="s">
        <v>1281</v>
      </c>
      <c r="R5" s="1134" t="s">
        <v>1282</v>
      </c>
      <c r="S5" s="1135"/>
      <c r="T5" s="1132"/>
      <c r="U5" s="1132"/>
      <c r="V5" s="1132"/>
      <c r="W5" s="1132"/>
      <c r="X5" s="1132"/>
      <c r="Y5" s="1138"/>
      <c r="Z5" s="1139"/>
      <c r="AA5" s="1140"/>
      <c r="AB5" s="1140"/>
      <c r="AC5" s="1140"/>
      <c r="AD5" s="1140"/>
      <c r="AE5" s="1140"/>
      <c r="AF5" s="1140"/>
      <c r="AG5" s="1140"/>
      <c r="AH5" s="1140"/>
      <c r="AI5" s="1140"/>
    </row>
    <row r="6" spans="2:35" ht="136.5" x14ac:dyDescent="0.15">
      <c r="B6" s="1136"/>
      <c r="C6" s="1141"/>
      <c r="D6" s="1137" t="s">
        <v>1283</v>
      </c>
      <c r="E6" s="1146" t="s">
        <v>1284</v>
      </c>
      <c r="F6" s="1149" t="s">
        <v>150</v>
      </c>
      <c r="G6" s="1145" t="s">
        <v>1285</v>
      </c>
      <c r="H6" s="1146" t="s">
        <v>19</v>
      </c>
      <c r="I6" s="1146" t="s">
        <v>379</v>
      </c>
      <c r="J6" s="1146" t="s">
        <v>1355</v>
      </c>
      <c r="K6" s="1146" t="s">
        <v>305</v>
      </c>
      <c r="L6" s="1146" t="s">
        <v>1356</v>
      </c>
      <c r="M6" s="1142" t="s">
        <v>114</v>
      </c>
      <c r="N6" s="1147"/>
      <c r="O6" s="1148"/>
      <c r="P6" s="1144" t="s">
        <v>150</v>
      </c>
      <c r="Q6" s="1283" t="s">
        <v>1285</v>
      </c>
      <c r="R6" s="1284" t="s">
        <v>19</v>
      </c>
      <c r="S6" s="1146" t="s">
        <v>379</v>
      </c>
      <c r="T6" s="1146" t="s">
        <v>1355</v>
      </c>
      <c r="U6" s="1146" t="s">
        <v>305</v>
      </c>
      <c r="V6" s="1146" t="s">
        <v>1356</v>
      </c>
      <c r="W6" s="1142" t="s">
        <v>114</v>
      </c>
      <c r="X6" s="1146" t="s">
        <v>1284</v>
      </c>
      <c r="Y6" s="1150"/>
      <c r="Z6" s="1152" t="s">
        <v>1291</v>
      </c>
      <c r="AA6" s="1152" t="s">
        <v>1292</v>
      </c>
      <c r="AB6" s="1152" t="s">
        <v>1293</v>
      </c>
      <c r="AC6" s="1152" t="s">
        <v>1357</v>
      </c>
      <c r="AD6" s="1153" t="s">
        <v>1295</v>
      </c>
      <c r="AE6" s="1153" t="s">
        <v>1358</v>
      </c>
      <c r="AF6" s="1152" t="s">
        <v>1297</v>
      </c>
      <c r="AG6" s="1152" t="s">
        <v>1359</v>
      </c>
      <c r="AH6" s="1152" t="s">
        <v>1299</v>
      </c>
      <c r="AI6" s="1152" t="s">
        <v>1360</v>
      </c>
    </row>
    <row r="7" spans="2:35" x14ac:dyDescent="0.15">
      <c r="B7" s="1154" t="s">
        <v>1300</v>
      </c>
      <c r="C7" s="1154" t="s">
        <v>1301</v>
      </c>
      <c r="D7" s="1154" t="s">
        <v>1361</v>
      </c>
      <c r="E7" s="1155">
        <v>1</v>
      </c>
      <c r="F7" s="1156">
        <v>2</v>
      </c>
      <c r="G7" s="1155">
        <v>3</v>
      </c>
      <c r="H7" s="1156">
        <v>4</v>
      </c>
      <c r="I7" s="1155">
        <v>5</v>
      </c>
      <c r="J7" s="1156">
        <v>6</v>
      </c>
      <c r="K7" s="1156">
        <v>7</v>
      </c>
      <c r="L7" s="1155">
        <v>8</v>
      </c>
      <c r="M7" s="1156">
        <v>9</v>
      </c>
      <c r="N7" s="1155"/>
      <c r="O7" s="1157"/>
      <c r="P7" s="1155">
        <v>1</v>
      </c>
      <c r="Q7" s="1156">
        <v>2</v>
      </c>
      <c r="R7" s="1155">
        <v>3</v>
      </c>
      <c r="S7" s="1156">
        <v>4</v>
      </c>
      <c r="T7" s="1155">
        <v>5</v>
      </c>
      <c r="U7" s="1156">
        <v>6</v>
      </c>
      <c r="V7" s="1156">
        <v>7</v>
      </c>
      <c r="W7" s="1155">
        <v>8</v>
      </c>
      <c r="X7" s="1156">
        <v>9</v>
      </c>
      <c r="Y7" s="1156"/>
      <c r="Z7" s="1158">
        <v>1</v>
      </c>
      <c r="AA7" s="1159">
        <v>2</v>
      </c>
      <c r="AB7" s="1159">
        <v>3</v>
      </c>
      <c r="AC7" s="1159">
        <v>4</v>
      </c>
      <c r="AD7" s="1159">
        <v>5</v>
      </c>
      <c r="AE7" s="1159">
        <v>6</v>
      </c>
      <c r="AF7" s="1159">
        <v>7</v>
      </c>
      <c r="AG7" s="1159">
        <v>8</v>
      </c>
      <c r="AH7" s="1159">
        <v>9</v>
      </c>
      <c r="AI7" s="1159">
        <v>10</v>
      </c>
    </row>
    <row r="8" spans="2:35" ht="14.25" x14ac:dyDescent="0.15">
      <c r="B8" s="1160" t="s">
        <v>1303</v>
      </c>
      <c r="C8" s="1160" t="s">
        <v>357</v>
      </c>
      <c r="D8" s="1161">
        <v>2</v>
      </c>
      <c r="E8" s="1162"/>
      <c r="F8" s="1163">
        <v>2</v>
      </c>
      <c r="G8" s="1164"/>
      <c r="H8" s="1162"/>
      <c r="I8" s="1162"/>
      <c r="J8" s="1162"/>
      <c r="K8" s="1162"/>
      <c r="L8" s="1162"/>
      <c r="M8" s="1162"/>
      <c r="N8" s="1162"/>
      <c r="O8" s="1165"/>
      <c r="P8" s="1162"/>
      <c r="Q8" s="1163">
        <v>2</v>
      </c>
      <c r="R8" s="1164"/>
      <c r="S8" s="1162"/>
      <c r="T8" s="1162"/>
      <c r="U8" s="1162"/>
      <c r="V8" s="1162"/>
      <c r="W8" s="1162"/>
      <c r="X8" s="1162"/>
      <c r="Y8" s="1166"/>
      <c r="Z8" s="1167"/>
      <c r="AA8" s="1162"/>
      <c r="AB8" s="1162"/>
      <c r="AC8" s="1162"/>
      <c r="AD8" s="1162"/>
      <c r="AE8" s="1162"/>
      <c r="AF8" s="1162"/>
      <c r="AG8" s="1162"/>
      <c r="AH8" s="1162"/>
      <c r="AI8" s="1162"/>
    </row>
    <row r="9" spans="2:35" ht="14.25" x14ac:dyDescent="0.15">
      <c r="B9" s="1160" t="s">
        <v>1303</v>
      </c>
      <c r="C9" s="1160" t="s">
        <v>1304</v>
      </c>
      <c r="D9" s="1161"/>
      <c r="E9" s="1162"/>
      <c r="F9" s="1168">
        <v>1</v>
      </c>
      <c r="G9" s="1169"/>
      <c r="H9" s="1162"/>
      <c r="I9" s="1162"/>
      <c r="J9" s="1162"/>
      <c r="K9" s="1162"/>
      <c r="L9" s="1162"/>
      <c r="M9" s="1162"/>
      <c r="N9" s="1162"/>
      <c r="O9" s="1165"/>
      <c r="P9" s="1162"/>
      <c r="Q9" s="1168">
        <v>1</v>
      </c>
      <c r="R9" s="1169"/>
      <c r="S9" s="1162"/>
      <c r="T9" s="1162"/>
      <c r="U9" s="1162"/>
      <c r="V9" s="1162"/>
      <c r="W9" s="1162"/>
      <c r="X9" s="1162"/>
      <c r="Y9" s="1166"/>
      <c r="Z9" s="1167"/>
      <c r="AA9" s="1162"/>
      <c r="AB9" s="1162"/>
      <c r="AC9" s="1162"/>
      <c r="AD9" s="1162"/>
      <c r="AE9" s="1162"/>
      <c r="AF9" s="1162"/>
      <c r="AG9" s="1162"/>
      <c r="AH9" s="1162"/>
      <c r="AI9" s="1162"/>
    </row>
    <row r="10" spans="2:35" ht="14.25" x14ac:dyDescent="0.15">
      <c r="B10" s="1160" t="s">
        <v>1303</v>
      </c>
      <c r="C10" s="1170" t="s">
        <v>1305</v>
      </c>
      <c r="D10" s="1171">
        <v>1</v>
      </c>
      <c r="E10" s="1172"/>
      <c r="F10" s="1173"/>
      <c r="G10" s="1168">
        <v>1</v>
      </c>
      <c r="H10" s="1154"/>
      <c r="J10" s="1176"/>
      <c r="K10" s="1154"/>
      <c r="L10" s="1154"/>
      <c r="M10" s="1162"/>
      <c r="N10" s="89"/>
      <c r="O10" s="1175"/>
      <c r="P10" s="1172"/>
      <c r="Q10" s="1173"/>
      <c r="R10" s="1168">
        <v>1</v>
      </c>
      <c r="S10" s="1154"/>
      <c r="U10" s="1176"/>
      <c r="V10" s="1154"/>
      <c r="W10" s="1154"/>
      <c r="X10" s="1162"/>
      <c r="Y10" s="86"/>
      <c r="Z10" s="1167"/>
      <c r="AA10" s="1162"/>
      <c r="AB10" s="1162"/>
      <c r="AC10" s="1162"/>
      <c r="AD10" s="1162"/>
      <c r="AE10" s="1162"/>
      <c r="AF10" s="1162"/>
      <c r="AG10" s="1162"/>
      <c r="AH10" s="1162"/>
      <c r="AI10" s="1162"/>
    </row>
    <row r="11" spans="2:35" ht="14.25" x14ac:dyDescent="0.15">
      <c r="B11" s="1160" t="s">
        <v>1303</v>
      </c>
      <c r="C11" s="1177" t="s">
        <v>1306</v>
      </c>
      <c r="D11" s="1161">
        <v>2</v>
      </c>
      <c r="E11" s="1178"/>
      <c r="F11" s="1163">
        <v>2</v>
      </c>
      <c r="G11" s="1166"/>
      <c r="H11" s="1178"/>
      <c r="I11" s="1162"/>
      <c r="J11" s="1162"/>
      <c r="K11" s="1162"/>
      <c r="L11" s="1162"/>
      <c r="M11" s="1162"/>
      <c r="N11" s="1162"/>
      <c r="O11" s="1165"/>
      <c r="P11" s="1178"/>
      <c r="Q11" s="1163">
        <v>2</v>
      </c>
      <c r="R11" s="1166"/>
      <c r="S11" s="1178"/>
      <c r="T11" s="1162"/>
      <c r="U11" s="1162"/>
      <c r="V11" s="1162"/>
      <c r="W11" s="1162"/>
      <c r="X11" s="1162"/>
      <c r="Y11" s="1166"/>
      <c r="Z11" s="1167"/>
      <c r="AA11" s="1162"/>
      <c r="AB11" s="1162"/>
      <c r="AC11" s="1162"/>
      <c r="AD11" s="1162"/>
      <c r="AE11" s="1162"/>
      <c r="AF11" s="1162"/>
      <c r="AG11" s="1162"/>
      <c r="AH11" s="1162"/>
      <c r="AI11" s="1162"/>
    </row>
    <row r="12" spans="2:35" ht="14.25" x14ac:dyDescent="0.15">
      <c r="B12" s="1160" t="s">
        <v>1303</v>
      </c>
      <c r="C12" s="1177" t="s">
        <v>1307</v>
      </c>
      <c r="D12" s="1179">
        <v>3</v>
      </c>
      <c r="E12" s="1162"/>
      <c r="F12" s="163"/>
      <c r="G12" s="1180">
        <v>3</v>
      </c>
      <c r="H12" s="1162"/>
      <c r="I12" s="1162"/>
      <c r="J12" s="1162"/>
      <c r="K12" s="1162"/>
      <c r="L12" s="1162"/>
      <c r="M12" s="1162"/>
      <c r="N12" s="1162"/>
      <c r="O12" s="1165"/>
      <c r="P12" s="1162"/>
      <c r="Q12" s="163"/>
      <c r="R12" s="1180">
        <v>3</v>
      </c>
      <c r="S12" s="1162"/>
      <c r="T12" s="1162"/>
      <c r="U12" s="1162"/>
      <c r="V12" s="1162"/>
      <c r="W12" s="1162"/>
      <c r="X12" s="1162"/>
      <c r="Y12" s="1166"/>
      <c r="Z12" s="1167"/>
      <c r="AA12" s="1162"/>
      <c r="AB12" s="1162"/>
      <c r="AC12" s="1162"/>
      <c r="AD12" s="1162"/>
      <c r="AE12" s="1162"/>
      <c r="AF12" s="1162"/>
      <c r="AG12" s="1162"/>
      <c r="AH12" s="1162"/>
      <c r="AI12" s="1162"/>
    </row>
    <row r="13" spans="2:35" ht="14.25" x14ac:dyDescent="0.15">
      <c r="B13" s="1160" t="s">
        <v>1362</v>
      </c>
      <c r="C13" s="1170" t="s">
        <v>1309</v>
      </c>
      <c r="D13" s="1181">
        <v>5</v>
      </c>
      <c r="E13" s="1182"/>
      <c r="F13" s="1183"/>
      <c r="G13" s="1184"/>
      <c r="H13" s="1185"/>
      <c r="I13" s="1162"/>
      <c r="J13" s="1162"/>
      <c r="K13" s="1162"/>
      <c r="L13" s="1162"/>
      <c r="M13" s="1162"/>
      <c r="N13" s="1162"/>
      <c r="O13" s="1165"/>
      <c r="P13" s="1181">
        <v>5</v>
      </c>
      <c r="Q13" s="1183"/>
      <c r="R13" s="1184"/>
      <c r="S13" s="1185"/>
      <c r="T13" s="1162"/>
      <c r="U13" s="1162"/>
      <c r="V13" s="1162"/>
      <c r="W13" s="1162"/>
      <c r="X13" s="1162"/>
      <c r="Y13" s="1166"/>
      <c r="Z13" s="1167"/>
      <c r="AA13" s="1162"/>
      <c r="AB13" s="1162"/>
      <c r="AC13" s="1162"/>
      <c r="AD13" s="1162"/>
      <c r="AE13" s="1162"/>
      <c r="AF13" s="1162"/>
      <c r="AG13" s="1162"/>
      <c r="AH13" s="1162"/>
      <c r="AI13" s="1162"/>
    </row>
    <row r="14" spans="2:35" ht="14.25" x14ac:dyDescent="0.15">
      <c r="B14" s="1160" t="s">
        <v>1310</v>
      </c>
      <c r="C14" s="1160" t="s">
        <v>362</v>
      </c>
      <c r="D14" s="1181">
        <v>5</v>
      </c>
      <c r="E14" s="1162"/>
      <c r="F14" s="1166"/>
      <c r="G14" s="1164"/>
      <c r="H14" s="1162"/>
      <c r="I14" s="1162"/>
      <c r="J14" s="1186">
        <v>5</v>
      </c>
      <c r="K14" s="1162"/>
      <c r="L14" s="1162"/>
      <c r="M14" s="1162"/>
      <c r="N14" s="1162"/>
      <c r="O14" s="1165"/>
      <c r="P14" s="1162"/>
      <c r="Q14" s="1166"/>
      <c r="R14" s="1164"/>
      <c r="S14" s="1162"/>
      <c r="T14" s="1162"/>
      <c r="U14" s="1162"/>
      <c r="V14" s="1162"/>
      <c r="W14" s="1162"/>
      <c r="X14" s="1186">
        <v>5</v>
      </c>
      <c r="Y14" s="1166"/>
      <c r="Z14" s="1187"/>
      <c r="AA14" s="1178"/>
      <c r="AB14" s="1162"/>
      <c r="AC14" s="1162"/>
      <c r="AD14" s="1162"/>
      <c r="AE14" s="1162"/>
      <c r="AF14" s="1162"/>
      <c r="AG14" s="1162"/>
      <c r="AH14" s="1162"/>
      <c r="AI14" s="1162"/>
    </row>
    <row r="15" spans="2:35" ht="14.25" x14ac:dyDescent="0.15">
      <c r="B15" s="1160" t="s">
        <v>1311</v>
      </c>
      <c r="C15" s="1170" t="s">
        <v>1312</v>
      </c>
      <c r="D15" s="1188">
        <v>1</v>
      </c>
      <c r="E15" s="1162"/>
      <c r="F15" s="1189"/>
      <c r="G15" s="1184"/>
      <c r="H15" s="1185"/>
      <c r="I15" s="1162"/>
      <c r="J15" s="1162"/>
      <c r="K15" s="1162"/>
      <c r="L15" s="1162"/>
      <c r="M15" s="1190">
        <v>1</v>
      </c>
      <c r="N15" s="1162"/>
      <c r="O15" s="1165"/>
      <c r="P15" s="1162"/>
      <c r="Q15" s="1189"/>
      <c r="R15" s="1184"/>
      <c r="S15" s="1185"/>
      <c r="T15" s="1162"/>
      <c r="U15" s="1162"/>
      <c r="V15" s="1162"/>
      <c r="W15" s="1162"/>
      <c r="X15" s="1190">
        <v>1</v>
      </c>
      <c r="Y15" s="1166"/>
      <c r="Z15" s="1167"/>
      <c r="AA15" s="1162"/>
      <c r="AB15" s="1162"/>
      <c r="AC15" s="1162"/>
      <c r="AD15" s="1162"/>
      <c r="AE15" s="1162"/>
      <c r="AF15" s="1162"/>
      <c r="AG15" s="1162"/>
      <c r="AH15" s="1162"/>
      <c r="AI15" s="1162"/>
    </row>
    <row r="16" spans="2:35" ht="14.25" x14ac:dyDescent="0.15">
      <c r="B16" s="1160" t="s">
        <v>1311</v>
      </c>
      <c r="C16" s="1191" t="s">
        <v>1313</v>
      </c>
      <c r="D16" s="1161">
        <v>2</v>
      </c>
      <c r="E16" s="1162"/>
      <c r="F16" s="1166"/>
      <c r="G16" s="1164"/>
      <c r="H16" s="1178"/>
      <c r="I16" s="1178"/>
      <c r="J16" s="1162"/>
      <c r="K16" s="1162"/>
      <c r="L16" s="172"/>
      <c r="M16" s="1192"/>
      <c r="N16" s="1162"/>
      <c r="O16" s="1165"/>
      <c r="P16" s="1162"/>
      <c r="Q16" s="1166"/>
      <c r="R16" s="1164"/>
      <c r="S16" s="1178"/>
      <c r="T16" s="1178"/>
      <c r="U16" s="1162"/>
      <c r="V16" s="1162"/>
      <c r="W16" s="172"/>
      <c r="X16" s="1192"/>
      <c r="Y16" s="1166"/>
      <c r="Z16" s="1193">
        <v>2</v>
      </c>
      <c r="AA16" s="1178"/>
      <c r="AB16" s="1162"/>
      <c r="AC16" s="1162"/>
      <c r="AD16" s="1162"/>
      <c r="AE16" s="1162"/>
      <c r="AF16" s="1162"/>
      <c r="AG16" s="1162"/>
      <c r="AH16" s="1162"/>
      <c r="AI16" s="1162"/>
    </row>
    <row r="17" spans="2:35" ht="14.25" x14ac:dyDescent="0.15">
      <c r="B17" s="1194" t="s">
        <v>1311</v>
      </c>
      <c r="C17" s="1170" t="s">
        <v>363</v>
      </c>
      <c r="D17" s="1181">
        <v>5</v>
      </c>
      <c r="E17" s="1189"/>
      <c r="F17" s="1189"/>
      <c r="G17" s="1184"/>
      <c r="H17" s="1185"/>
      <c r="J17" s="1162"/>
      <c r="K17" s="1162"/>
      <c r="L17" s="1162"/>
      <c r="M17" s="1186">
        <v>5</v>
      </c>
      <c r="N17" s="1162"/>
      <c r="O17" s="1165"/>
      <c r="P17" s="1189"/>
      <c r="Q17" s="1189"/>
      <c r="R17" s="1184"/>
      <c r="S17" s="1185"/>
      <c r="U17" s="1162"/>
      <c r="V17" s="1162"/>
      <c r="W17" s="1186">
        <v>5</v>
      </c>
      <c r="X17" s="1162"/>
      <c r="Y17" s="1166"/>
      <c r="Z17" s="1167"/>
      <c r="AA17" s="1162"/>
      <c r="AB17" s="1162"/>
      <c r="AC17" s="1162"/>
      <c r="AD17" s="1162"/>
      <c r="AE17" s="1162"/>
      <c r="AF17" s="1162"/>
      <c r="AG17" s="1162"/>
      <c r="AH17" s="1162"/>
      <c r="AI17" s="1162"/>
    </row>
    <row r="18" spans="2:35" ht="14.25" x14ac:dyDescent="0.15">
      <c r="B18" s="1194" t="s">
        <v>1363</v>
      </c>
      <c r="C18" s="1170" t="s">
        <v>1315</v>
      </c>
      <c r="D18" s="1195">
        <v>5</v>
      </c>
      <c r="E18" s="1162"/>
      <c r="F18" s="1162"/>
      <c r="G18" s="1162"/>
      <c r="H18" s="1162"/>
      <c r="I18" s="1162"/>
      <c r="J18" s="1162"/>
      <c r="K18" s="1186">
        <v>5</v>
      </c>
      <c r="M18" s="1162"/>
      <c r="N18" s="1162"/>
      <c r="O18" s="1165"/>
      <c r="P18" s="1162"/>
      <c r="Q18" s="1162"/>
      <c r="R18" s="1162"/>
      <c r="S18" s="1162"/>
      <c r="T18" s="1162"/>
      <c r="U18" s="1186">
        <v>5</v>
      </c>
      <c r="V18" s="1162"/>
      <c r="X18" s="1162"/>
      <c r="Y18" s="1166"/>
      <c r="Z18" s="1167"/>
      <c r="AA18" s="1162"/>
      <c r="AB18" s="1162"/>
      <c r="AC18" s="1162"/>
      <c r="AD18" s="1162"/>
      <c r="AE18" s="1162"/>
      <c r="AF18" s="1162"/>
      <c r="AG18" s="1162"/>
      <c r="AH18" s="1162"/>
      <c r="AI18" s="1162"/>
    </row>
    <row r="19" spans="2:35" ht="14.25" customHeight="1" x14ac:dyDescent="0.15">
      <c r="B19" s="1160" t="s">
        <v>1316</v>
      </c>
      <c r="C19" s="1160" t="s">
        <v>1317</v>
      </c>
      <c r="D19" s="1181">
        <v>5</v>
      </c>
      <c r="E19" s="1162"/>
      <c r="F19" s="1166"/>
      <c r="G19" s="1164"/>
      <c r="H19" s="1162"/>
      <c r="I19" s="1162"/>
      <c r="J19" s="1162"/>
      <c r="K19" s="1162"/>
      <c r="L19" s="1162"/>
      <c r="M19" s="1162"/>
      <c r="N19" s="1162"/>
      <c r="O19" s="1165"/>
      <c r="P19" s="1162"/>
      <c r="Q19" s="1166"/>
      <c r="R19" s="1164"/>
      <c r="S19" s="1162"/>
      <c r="T19" s="1162"/>
      <c r="U19" s="1162"/>
      <c r="V19" s="1162"/>
      <c r="W19" s="1162"/>
      <c r="X19" s="1162"/>
      <c r="Y19" s="1166"/>
      <c r="Z19" s="1167"/>
      <c r="AA19" s="1162"/>
      <c r="AB19" s="1162"/>
      <c r="AC19" s="1162"/>
      <c r="AD19" s="1162"/>
      <c r="AE19" s="1162"/>
      <c r="AF19" s="1162"/>
      <c r="AG19" s="1162"/>
      <c r="AH19" s="1162"/>
      <c r="AI19" s="1162"/>
    </row>
    <row r="20" spans="2:35" ht="14.25" customHeight="1" x14ac:dyDescent="0.15">
      <c r="B20" s="1160" t="s">
        <v>1316</v>
      </c>
      <c r="C20" s="1177" t="s">
        <v>1318</v>
      </c>
      <c r="D20" s="1198">
        <v>2</v>
      </c>
      <c r="E20" s="1162"/>
      <c r="F20" s="1163">
        <v>2</v>
      </c>
      <c r="G20" s="1164"/>
      <c r="H20" s="1162"/>
      <c r="I20" s="1162"/>
      <c r="J20" s="1162"/>
      <c r="K20" s="1162"/>
      <c r="L20" s="1162"/>
      <c r="M20" s="1162"/>
      <c r="N20" s="1162"/>
      <c r="O20" s="1165"/>
      <c r="P20" s="1162"/>
      <c r="Q20" s="1163">
        <v>2</v>
      </c>
      <c r="R20" s="1164"/>
      <c r="S20" s="1162"/>
      <c r="T20" s="1162"/>
      <c r="U20" s="1162"/>
      <c r="V20" s="1162"/>
      <c r="W20" s="1162"/>
      <c r="X20" s="1162"/>
      <c r="Y20" s="1166"/>
      <c r="Z20" s="1167"/>
      <c r="AA20" s="1162"/>
      <c r="AB20" s="1162"/>
      <c r="AC20" s="1162"/>
      <c r="AD20" s="1162"/>
      <c r="AE20" s="1162"/>
      <c r="AF20" s="1162"/>
      <c r="AG20" s="1162"/>
      <c r="AH20" s="1162"/>
      <c r="AI20" s="1162"/>
    </row>
    <row r="21" spans="2:35" ht="14.25" x14ac:dyDescent="0.15">
      <c r="B21" s="1194" t="s">
        <v>1319</v>
      </c>
      <c r="C21" s="1160" t="s">
        <v>929</v>
      </c>
      <c r="D21" s="1188">
        <v>1</v>
      </c>
      <c r="E21" s="1162"/>
      <c r="F21" s="1199">
        <v>1</v>
      </c>
      <c r="G21" s="1164"/>
      <c r="H21" s="1162"/>
      <c r="I21" s="1162"/>
      <c r="J21" s="1162"/>
      <c r="K21" s="1162"/>
      <c r="L21" s="1162"/>
      <c r="M21" s="1162"/>
      <c r="N21" s="1162"/>
      <c r="O21" s="1165"/>
      <c r="P21" s="1162"/>
      <c r="Q21" s="1199">
        <v>1</v>
      </c>
      <c r="R21" s="1164"/>
      <c r="S21" s="1162"/>
      <c r="T21" s="1162"/>
      <c r="U21" s="1162"/>
      <c r="V21" s="1162"/>
      <c r="W21" s="1162"/>
      <c r="X21" s="1162"/>
      <c r="Y21" s="1166"/>
      <c r="Z21" s="1167"/>
      <c r="AA21" s="1162"/>
      <c r="AB21" s="1162"/>
      <c r="AC21" s="1162"/>
      <c r="AD21" s="1162"/>
      <c r="AE21" s="1162"/>
      <c r="AF21" s="1162"/>
      <c r="AG21" s="1162"/>
      <c r="AH21" s="1162"/>
      <c r="AI21" s="1162"/>
    </row>
    <row r="22" spans="2:35" ht="14.25" x14ac:dyDescent="0.15">
      <c r="B22" s="1160" t="s">
        <v>1320</v>
      </c>
      <c r="C22" s="1170" t="s">
        <v>1321</v>
      </c>
      <c r="D22" s="1200">
        <v>4</v>
      </c>
      <c r="E22" s="172"/>
      <c r="F22" s="1201">
        <v>4</v>
      </c>
      <c r="G22" s="1202"/>
      <c r="H22" s="172"/>
      <c r="I22" s="1162"/>
      <c r="J22" s="1162"/>
      <c r="K22" s="1162"/>
      <c r="L22" s="1162"/>
      <c r="M22" s="1162"/>
      <c r="N22" s="1162"/>
      <c r="O22" s="1165"/>
      <c r="P22" s="172"/>
      <c r="Q22" s="1201">
        <v>4</v>
      </c>
      <c r="R22" s="1202"/>
      <c r="S22" s="172"/>
      <c r="T22" s="1162"/>
      <c r="U22" s="1162"/>
      <c r="V22" s="1162"/>
      <c r="W22" s="1162"/>
      <c r="X22" s="1162"/>
      <c r="Y22" s="1166"/>
      <c r="Z22" s="1167"/>
      <c r="AA22" s="1162"/>
      <c r="AB22" s="1162"/>
      <c r="AC22" s="1162"/>
      <c r="AD22" s="1162"/>
      <c r="AE22" s="1162"/>
      <c r="AF22" s="1162"/>
      <c r="AG22" s="1162"/>
      <c r="AH22" s="1162"/>
      <c r="AI22" s="1162"/>
    </row>
    <row r="23" spans="2:35" ht="14.25" x14ac:dyDescent="0.15">
      <c r="B23" s="1194" t="s">
        <v>1320</v>
      </c>
      <c r="C23" s="1203" t="s">
        <v>1364</v>
      </c>
      <c r="D23" s="1204">
        <v>1</v>
      </c>
      <c r="E23" s="1208">
        <v>1</v>
      </c>
      <c r="F23" s="1209"/>
      <c r="G23" s="1202"/>
      <c r="H23" s="172"/>
      <c r="I23" s="1162"/>
      <c r="J23" s="172"/>
      <c r="K23" s="1162"/>
      <c r="L23" s="1162"/>
      <c r="M23" s="1162"/>
      <c r="N23" s="1162"/>
      <c r="O23" s="1165"/>
      <c r="P23" s="1208">
        <v>1</v>
      </c>
      <c r="Q23" s="1209"/>
      <c r="R23" s="1202"/>
      <c r="S23" s="172"/>
      <c r="T23" s="1162"/>
      <c r="U23" s="172"/>
      <c r="V23" s="1162"/>
      <c r="W23" s="1162"/>
      <c r="X23" s="1162"/>
      <c r="Y23" s="1166"/>
      <c r="Z23" s="1167"/>
      <c r="AA23" s="1162"/>
      <c r="AB23" s="1162"/>
      <c r="AC23" s="1162"/>
      <c r="AD23" s="1162"/>
      <c r="AE23" s="1162"/>
      <c r="AF23" s="1162"/>
      <c r="AG23" s="1162"/>
      <c r="AH23" s="1162"/>
      <c r="AI23" s="1162"/>
    </row>
    <row r="24" spans="2:35" ht="14.25" x14ac:dyDescent="0.15">
      <c r="B24" s="1160" t="s">
        <v>1323</v>
      </c>
      <c r="C24" s="1191" t="s">
        <v>1324</v>
      </c>
      <c r="D24" s="1210">
        <v>2</v>
      </c>
      <c r="E24" s="172"/>
      <c r="F24" s="1189"/>
      <c r="G24" s="1202"/>
      <c r="H24" s="1178"/>
      <c r="I24" s="1178"/>
      <c r="J24" s="1162"/>
      <c r="K24" s="1162"/>
      <c r="L24" s="1178"/>
      <c r="M24" s="1162"/>
      <c r="N24" s="1178"/>
      <c r="O24" s="1165"/>
      <c r="P24" s="172"/>
      <c r="Q24" s="1189"/>
      <c r="R24" s="1202"/>
      <c r="S24" s="1178"/>
      <c r="T24" s="1178"/>
      <c r="U24" s="1162"/>
      <c r="V24" s="1162"/>
      <c r="W24" s="1178"/>
      <c r="X24" s="1162"/>
      <c r="Y24" s="1213"/>
      <c r="Z24" s="1167"/>
      <c r="AA24" s="1162"/>
      <c r="AB24" s="1214">
        <v>2</v>
      </c>
      <c r="AC24" s="1178"/>
      <c r="AD24" s="1178"/>
      <c r="AE24" s="1162"/>
      <c r="AF24" s="1178"/>
      <c r="AG24" s="1162"/>
      <c r="AH24" s="1162"/>
      <c r="AI24" s="1162"/>
    </row>
    <row r="25" spans="2:35" ht="14.25" x14ac:dyDescent="0.15">
      <c r="B25" s="1160" t="s">
        <v>1323</v>
      </c>
      <c r="C25" s="1203" t="s">
        <v>1325</v>
      </c>
      <c r="D25" s="1195">
        <v>5</v>
      </c>
      <c r="E25" s="1162"/>
      <c r="F25" s="1189"/>
      <c r="G25" s="1202"/>
      <c r="H25" s="172"/>
      <c r="I25" s="1162"/>
      <c r="J25" s="1215"/>
      <c r="K25" s="1162"/>
      <c r="L25" s="1162"/>
      <c r="M25" s="1162"/>
      <c r="N25" s="1162"/>
      <c r="O25" s="1165"/>
      <c r="P25" s="1162"/>
      <c r="Q25" s="1189"/>
      <c r="R25" s="1202"/>
      <c r="S25" s="172"/>
      <c r="T25" s="1162"/>
      <c r="U25" s="1215"/>
      <c r="V25" s="1162"/>
      <c r="W25" s="1162"/>
      <c r="X25" s="1162"/>
      <c r="Y25" s="1166"/>
      <c r="Z25" s="1167"/>
      <c r="AA25" s="1162"/>
      <c r="AB25" s="1162"/>
      <c r="AC25" s="1162"/>
      <c r="AD25" s="1162"/>
      <c r="AE25" s="1162"/>
      <c r="AF25" s="1162"/>
      <c r="AG25" s="1162"/>
      <c r="AH25" s="1162"/>
      <c r="AI25" s="1162"/>
    </row>
    <row r="26" spans="2:35" ht="14.25" x14ac:dyDescent="0.15">
      <c r="B26" s="1160" t="s">
        <v>1326</v>
      </c>
      <c r="C26" s="1203" t="s">
        <v>1365</v>
      </c>
      <c r="D26" s="1204">
        <v>1</v>
      </c>
      <c r="E26" s="1162"/>
      <c r="F26" s="1189"/>
      <c r="G26" s="1202"/>
      <c r="H26" s="172"/>
      <c r="I26" s="1162"/>
      <c r="J26" s="1162"/>
      <c r="K26" s="1162"/>
      <c r="L26" s="1190">
        <v>1</v>
      </c>
      <c r="M26" s="1162"/>
      <c r="N26" s="1162"/>
      <c r="O26" s="1165"/>
      <c r="P26" s="1162"/>
      <c r="Q26" s="1189"/>
      <c r="R26" s="1202"/>
      <c r="S26" s="172"/>
      <c r="T26" s="1162"/>
      <c r="U26" s="1162"/>
      <c r="V26" s="1162"/>
      <c r="W26" s="1190">
        <v>1</v>
      </c>
      <c r="X26" s="1162"/>
      <c r="Y26" s="1166"/>
      <c r="Z26" s="1167"/>
      <c r="AA26" s="1162"/>
      <c r="AB26" s="1162"/>
      <c r="AC26" s="1162"/>
      <c r="AD26" s="1162"/>
      <c r="AE26" s="1162"/>
      <c r="AF26" s="1162"/>
      <c r="AG26" s="1162"/>
      <c r="AH26" s="1162"/>
      <c r="AI26" s="1162"/>
    </row>
    <row r="27" spans="2:35" ht="14.25" x14ac:dyDescent="0.15">
      <c r="B27" s="1194" t="s">
        <v>1323</v>
      </c>
      <c r="C27" s="1170" t="s">
        <v>366</v>
      </c>
      <c r="D27" s="1195">
        <v>5</v>
      </c>
      <c r="E27" s="1185"/>
      <c r="F27" s="1221"/>
      <c r="G27" s="1222"/>
      <c r="H27" s="1185"/>
      <c r="I27" s="1162"/>
      <c r="K27" s="1162"/>
      <c r="L27" s="1186">
        <v>5</v>
      </c>
      <c r="M27" s="1162"/>
      <c r="N27" s="1162"/>
      <c r="O27" s="1165"/>
      <c r="P27" s="1185"/>
      <c r="Q27" s="1221"/>
      <c r="R27" s="1222"/>
      <c r="S27" s="1185"/>
      <c r="T27" s="1162"/>
      <c r="V27" s="1186">
        <v>5</v>
      </c>
      <c r="W27" s="1162"/>
      <c r="X27" s="1162"/>
      <c r="Y27" s="1166"/>
      <c r="Z27" s="1167"/>
      <c r="AA27" s="1162"/>
      <c r="AB27" s="1162"/>
      <c r="AC27" s="1162"/>
      <c r="AD27" s="1162"/>
      <c r="AE27" s="1162"/>
      <c r="AF27" s="1162"/>
      <c r="AG27" s="1162"/>
      <c r="AH27" s="1162"/>
      <c r="AI27" s="1162"/>
    </row>
    <row r="28" spans="2:35" ht="14.25" x14ac:dyDescent="0.15">
      <c r="B28" s="1160" t="s">
        <v>1328</v>
      </c>
      <c r="C28" s="1223" t="s">
        <v>1329</v>
      </c>
      <c r="D28" s="1204">
        <v>1</v>
      </c>
      <c r="E28" s="1185"/>
      <c r="F28" s="1226">
        <v>1</v>
      </c>
      <c r="G28" s="1184"/>
      <c r="H28" s="1185"/>
      <c r="I28" s="1162"/>
      <c r="J28" s="1162"/>
      <c r="K28" s="1162"/>
      <c r="L28" s="1162"/>
      <c r="M28" s="1162"/>
      <c r="N28" s="1162"/>
      <c r="O28" s="1165"/>
      <c r="P28" s="1185"/>
      <c r="Q28" s="1226">
        <v>1</v>
      </c>
      <c r="R28" s="1184"/>
      <c r="S28" s="1185"/>
      <c r="T28" s="1162"/>
      <c r="U28" s="1162"/>
      <c r="V28" s="1162"/>
      <c r="W28" s="1162"/>
      <c r="X28" s="1162"/>
      <c r="Y28" s="1166"/>
      <c r="Z28" s="1167"/>
      <c r="AA28" s="1162"/>
      <c r="AB28" s="1162"/>
      <c r="AC28" s="1162"/>
      <c r="AD28" s="1162"/>
      <c r="AE28" s="1162"/>
      <c r="AF28" s="1162"/>
      <c r="AG28" s="1162"/>
      <c r="AH28" s="1162"/>
      <c r="AI28" s="1162"/>
    </row>
    <row r="29" spans="2:35" ht="14.25" x14ac:dyDescent="0.15">
      <c r="B29" s="1160" t="s">
        <v>1330</v>
      </c>
      <c r="C29" s="1203" t="s">
        <v>1366</v>
      </c>
      <c r="D29" s="1195">
        <v>5</v>
      </c>
      <c r="E29" s="337"/>
      <c r="F29" s="1189"/>
      <c r="G29" s="1202"/>
      <c r="H29" s="1229">
        <v>5</v>
      </c>
      <c r="I29" s="1166"/>
      <c r="J29" s="1162"/>
      <c r="K29" s="1230"/>
      <c r="L29" s="1162"/>
      <c r="M29" s="1162"/>
      <c r="N29" s="1162"/>
      <c r="O29" s="1165"/>
      <c r="P29" s="337"/>
      <c r="Q29" s="1189"/>
      <c r="R29" s="1202"/>
      <c r="S29" s="1229">
        <v>5</v>
      </c>
      <c r="T29" s="1166"/>
      <c r="U29" s="1162"/>
      <c r="V29" s="1230"/>
      <c r="W29" s="1162"/>
      <c r="X29" s="1162"/>
      <c r="Y29" s="1166"/>
      <c r="Z29" s="1167"/>
      <c r="AA29" s="1162"/>
      <c r="AB29" s="1162"/>
      <c r="AC29" s="1178"/>
      <c r="AD29" s="1178"/>
      <c r="AE29" s="1178"/>
      <c r="AF29" s="1178"/>
      <c r="AG29" s="1162"/>
      <c r="AH29" s="1162"/>
      <c r="AI29" s="1162"/>
    </row>
    <row r="30" spans="2:35" ht="14.25" x14ac:dyDescent="0.15">
      <c r="B30" s="1160" t="s">
        <v>1332</v>
      </c>
      <c r="C30" s="1203" t="s">
        <v>1367</v>
      </c>
      <c r="D30" s="1204">
        <v>1</v>
      </c>
      <c r="E30" s="1162"/>
      <c r="F30" s="1166"/>
      <c r="G30" s="1233">
        <v>1</v>
      </c>
      <c r="H30" s="1162"/>
      <c r="I30" s="1234"/>
      <c r="J30" s="1178"/>
      <c r="K30" s="1162"/>
      <c r="L30" s="1178"/>
      <c r="M30" s="1162"/>
      <c r="N30" s="1230"/>
      <c r="O30" s="1165"/>
      <c r="P30" s="1162"/>
      <c r="Q30" s="1166"/>
      <c r="R30" s="1233">
        <v>1</v>
      </c>
      <c r="S30" s="1162"/>
      <c r="T30" s="1234"/>
      <c r="U30" s="1178"/>
      <c r="V30" s="1162"/>
      <c r="W30" s="1178"/>
      <c r="X30" s="1162"/>
      <c r="Y30" s="1169"/>
      <c r="Z30" s="1167"/>
      <c r="AA30" s="1178"/>
      <c r="AB30" s="1162"/>
      <c r="AC30" s="1162"/>
      <c r="AD30" s="1178"/>
      <c r="AE30" s="1162"/>
      <c r="AF30" s="1178"/>
      <c r="AG30" s="1162"/>
      <c r="AH30" s="1162"/>
      <c r="AI30" s="1162"/>
    </row>
    <row r="31" spans="2:35" ht="14.25" x14ac:dyDescent="0.15">
      <c r="B31" s="1194" t="s">
        <v>1368</v>
      </c>
      <c r="C31" s="1223" t="s">
        <v>1335</v>
      </c>
      <c r="D31" s="1210">
        <v>2</v>
      </c>
      <c r="E31" s="1185"/>
      <c r="F31" s="1189"/>
      <c r="G31" s="1184"/>
      <c r="H31" s="1164"/>
      <c r="I31" s="1192"/>
      <c r="J31" s="1178"/>
      <c r="K31" s="1162"/>
      <c r="L31" s="1178"/>
      <c r="M31" s="1162"/>
      <c r="N31" s="1237"/>
      <c r="O31" s="1165"/>
      <c r="P31" s="1185"/>
      <c r="Q31" s="1189"/>
      <c r="R31" s="1184"/>
      <c r="S31" s="1164"/>
      <c r="T31" s="1192"/>
      <c r="U31" s="1178"/>
      <c r="V31" s="1162"/>
      <c r="W31" s="1178"/>
      <c r="X31" s="1162"/>
      <c r="Y31" s="1238"/>
      <c r="Z31" s="1167"/>
      <c r="AA31" s="1178"/>
      <c r="AB31" s="1239"/>
      <c r="AC31" s="1162"/>
      <c r="AD31" s="1214">
        <v>2</v>
      </c>
      <c r="AE31" s="1162"/>
      <c r="AF31" s="1178"/>
      <c r="AG31" s="1162"/>
      <c r="AH31" s="1162"/>
      <c r="AI31" s="1162"/>
    </row>
    <row r="32" spans="2:35" ht="14.25" x14ac:dyDescent="0.15">
      <c r="B32" s="1194" t="s">
        <v>1336</v>
      </c>
      <c r="C32" s="1170" t="s">
        <v>368</v>
      </c>
      <c r="D32" s="1179">
        <v>3</v>
      </c>
      <c r="E32" s="1240"/>
      <c r="F32" s="1241"/>
      <c r="G32" s="1242">
        <v>3</v>
      </c>
      <c r="H32" s="1185"/>
      <c r="I32" s="1162"/>
      <c r="J32" s="1185"/>
      <c r="K32" s="1185"/>
      <c r="L32" s="1162"/>
      <c r="M32" s="1162"/>
      <c r="N32" s="1162"/>
      <c r="O32" s="1165"/>
      <c r="P32" s="1240"/>
      <c r="Q32" s="1241"/>
      <c r="R32" s="1242">
        <v>3</v>
      </c>
      <c r="S32" s="1185"/>
      <c r="T32" s="1162"/>
      <c r="U32" s="1185"/>
      <c r="V32" s="1185"/>
      <c r="W32" s="1162"/>
      <c r="X32" s="1162"/>
      <c r="Y32" s="1166"/>
      <c r="Z32" s="1167"/>
      <c r="AA32" s="1162"/>
      <c r="AB32" s="1162"/>
      <c r="AC32" s="1162"/>
      <c r="AD32" s="1162"/>
      <c r="AE32" s="1162"/>
      <c r="AF32" s="1162"/>
      <c r="AG32" s="1162"/>
      <c r="AH32" s="1162"/>
      <c r="AI32" s="1162"/>
    </row>
    <row r="33" spans="2:35" ht="14.25" x14ac:dyDescent="0.15">
      <c r="B33" s="1160" t="s">
        <v>1337</v>
      </c>
      <c r="C33" s="1203" t="s">
        <v>1001</v>
      </c>
      <c r="D33" s="1204">
        <v>1</v>
      </c>
      <c r="E33" s="1162"/>
      <c r="F33" s="1199">
        <v>1</v>
      </c>
      <c r="G33" s="1185"/>
      <c r="H33" s="1162"/>
      <c r="I33" s="1234"/>
      <c r="J33" s="1178"/>
      <c r="K33" s="1162"/>
      <c r="L33" s="1178"/>
      <c r="M33" s="1162"/>
      <c r="N33" s="1230"/>
      <c r="O33" s="1165"/>
      <c r="P33" s="1162"/>
      <c r="Q33" s="1199">
        <v>1</v>
      </c>
      <c r="R33" s="1185"/>
      <c r="S33" s="1162"/>
      <c r="T33" s="1234"/>
      <c r="U33" s="1178"/>
      <c r="V33" s="1162"/>
      <c r="W33" s="1178"/>
      <c r="X33" s="1162"/>
      <c r="Y33" s="1169"/>
      <c r="Z33" s="1167"/>
      <c r="AA33" s="1178"/>
      <c r="AB33" s="1162"/>
      <c r="AC33" s="1162"/>
      <c r="AD33" s="1178"/>
      <c r="AE33" s="1162"/>
      <c r="AF33" s="1178"/>
      <c r="AG33" s="1162"/>
      <c r="AH33" s="1162"/>
      <c r="AI33" s="1162"/>
    </row>
    <row r="34" spans="2:35" ht="14.25" x14ac:dyDescent="0.15">
      <c r="B34" s="1160" t="s">
        <v>1338</v>
      </c>
      <c r="C34" s="1203" t="s">
        <v>1339</v>
      </c>
      <c r="D34" s="1244">
        <v>4</v>
      </c>
      <c r="E34" s="1246">
        <v>4</v>
      </c>
      <c r="F34" s="1189"/>
      <c r="G34" s="1189"/>
      <c r="H34" s="172"/>
      <c r="I34" s="1162"/>
      <c r="J34" s="1162"/>
      <c r="K34" s="1162"/>
      <c r="L34" s="1162"/>
      <c r="N34" s="1162"/>
      <c r="O34" s="1165"/>
      <c r="P34" s="1246">
        <v>4</v>
      </c>
      <c r="Q34" s="1189"/>
      <c r="R34" s="1189"/>
      <c r="S34" s="172"/>
      <c r="T34" s="1162"/>
      <c r="U34" s="1162"/>
      <c r="V34" s="1162"/>
      <c r="W34" s="1162"/>
      <c r="Y34" s="1166"/>
      <c r="Z34" s="1167"/>
      <c r="AA34" s="1162"/>
      <c r="AB34" s="1178"/>
      <c r="AC34" s="1162"/>
      <c r="AD34" s="1162"/>
      <c r="AE34" s="1162"/>
      <c r="AF34" s="1178"/>
      <c r="AG34" s="1178"/>
      <c r="AH34" s="1178"/>
      <c r="AI34" s="1178"/>
    </row>
    <row r="35" spans="2:35" ht="14.25" x14ac:dyDescent="0.15">
      <c r="B35" s="1160" t="s">
        <v>1338</v>
      </c>
      <c r="C35" s="1203" t="s">
        <v>1340</v>
      </c>
      <c r="D35" s="1244">
        <v>4</v>
      </c>
      <c r="E35" s="172"/>
      <c r="F35" s="1189"/>
      <c r="G35" s="1162"/>
      <c r="H35" s="172"/>
      <c r="I35" s="1246">
        <v>4</v>
      </c>
      <c r="J35" s="1162"/>
      <c r="K35" s="1162"/>
      <c r="L35" s="1162"/>
      <c r="M35" s="1222"/>
      <c r="N35" s="1162"/>
      <c r="O35" s="1165"/>
      <c r="P35" s="172"/>
      <c r="Q35" s="1189"/>
      <c r="R35" s="1162"/>
      <c r="S35" s="172"/>
      <c r="T35" s="1246">
        <v>4</v>
      </c>
      <c r="U35" s="1162"/>
      <c r="V35" s="1162"/>
      <c r="W35" s="1162"/>
      <c r="X35" s="1222"/>
      <c r="Y35" s="1166"/>
      <c r="Z35" s="1167"/>
      <c r="AA35" s="1162"/>
      <c r="AB35" s="1178"/>
      <c r="AC35" s="1178"/>
      <c r="AD35" s="1162"/>
      <c r="AE35" s="1247"/>
      <c r="AF35" s="1162"/>
      <c r="AG35" s="1178"/>
      <c r="AH35" s="1178"/>
      <c r="AI35" s="1162"/>
    </row>
    <row r="36" spans="2:35" ht="14.25" x14ac:dyDescent="0.15">
      <c r="B36" s="1160" t="s">
        <v>1341</v>
      </c>
      <c r="C36" s="1203" t="s">
        <v>1369</v>
      </c>
      <c r="D36" s="1248">
        <v>1</v>
      </c>
      <c r="E36" s="1162"/>
      <c r="F36" s="1190">
        <v>1</v>
      </c>
      <c r="G36" s="172"/>
      <c r="H36" s="172"/>
      <c r="I36" s="1162"/>
      <c r="J36" s="1162"/>
      <c r="K36" s="1162"/>
      <c r="L36" s="1162"/>
      <c r="M36" s="1162"/>
      <c r="N36" s="1162"/>
      <c r="O36" s="1165"/>
      <c r="P36" s="1162"/>
      <c r="Q36" s="1190">
        <v>1</v>
      </c>
      <c r="R36" s="172"/>
      <c r="S36" s="172"/>
      <c r="T36" s="1162"/>
      <c r="U36" s="1162"/>
      <c r="V36" s="1162"/>
      <c r="W36" s="1162"/>
      <c r="X36" s="1162"/>
      <c r="Y36" s="1166"/>
      <c r="Z36" s="1167"/>
      <c r="AA36" s="1162"/>
      <c r="AB36" s="1162"/>
      <c r="AC36" s="1162"/>
      <c r="AD36" s="1162"/>
      <c r="AE36" s="1162"/>
      <c r="AF36" s="1162"/>
      <c r="AG36" s="1162"/>
      <c r="AH36" s="1162"/>
      <c r="AI36" s="1162"/>
    </row>
    <row r="37" spans="2:35" ht="14.25" x14ac:dyDescent="0.15">
      <c r="B37" s="1160" t="s">
        <v>1341</v>
      </c>
      <c r="C37" s="1160" t="s">
        <v>1343</v>
      </c>
      <c r="D37" s="1249">
        <v>3</v>
      </c>
      <c r="E37" s="1162"/>
      <c r="F37" s="1166"/>
      <c r="G37" s="1250">
        <v>3</v>
      </c>
      <c r="H37" s="1162"/>
      <c r="I37" s="1162"/>
      <c r="J37" s="1162"/>
      <c r="K37" s="1162"/>
      <c r="L37" s="1182"/>
      <c r="M37" s="1162"/>
      <c r="N37" s="1162"/>
      <c r="O37" s="1165"/>
      <c r="P37" s="1162"/>
      <c r="Q37" s="1166"/>
      <c r="R37" s="1250">
        <v>3</v>
      </c>
      <c r="S37" s="1162"/>
      <c r="T37" s="1162"/>
      <c r="U37" s="1162"/>
      <c r="V37" s="1162"/>
      <c r="W37" s="1182"/>
      <c r="X37" s="1162"/>
      <c r="Y37" s="1166"/>
      <c r="Z37" s="1167"/>
      <c r="AA37" s="1162"/>
      <c r="AB37" s="1162"/>
      <c r="AC37" s="1162"/>
      <c r="AD37" s="1162"/>
      <c r="AE37" s="1162"/>
      <c r="AF37" s="1162"/>
      <c r="AG37" s="1162"/>
      <c r="AH37" s="1162"/>
      <c r="AI37" s="1162"/>
    </row>
    <row r="38" spans="2:35" ht="14.25" x14ac:dyDescent="0.15">
      <c r="B38" s="1160" t="s">
        <v>1341</v>
      </c>
      <c r="C38" s="1177" t="s">
        <v>1344</v>
      </c>
      <c r="D38" s="1210">
        <v>2</v>
      </c>
      <c r="E38" s="172"/>
      <c r="F38" s="1189"/>
      <c r="G38" s="1255"/>
      <c r="H38" s="1256">
        <v>2</v>
      </c>
      <c r="I38" s="1164"/>
      <c r="J38" s="1162"/>
      <c r="K38" s="1178"/>
      <c r="L38" s="1192"/>
      <c r="M38" s="1164"/>
      <c r="N38" s="1162"/>
      <c r="O38" s="1165"/>
      <c r="P38" s="172"/>
      <c r="Q38" s="1189"/>
      <c r="R38" s="1255"/>
      <c r="S38" s="1256">
        <v>2</v>
      </c>
      <c r="T38" s="1164"/>
      <c r="U38" s="1162"/>
      <c r="V38" s="1178"/>
      <c r="W38" s="1192"/>
      <c r="X38" s="1164"/>
      <c r="Y38" s="1166"/>
      <c r="Z38" s="1167"/>
      <c r="AA38" s="1178"/>
      <c r="AB38" s="1162"/>
      <c r="AC38" s="1162"/>
      <c r="AD38" s="1162"/>
      <c r="AE38" s="1162"/>
      <c r="AF38" s="1178"/>
      <c r="AG38" s="1178"/>
      <c r="AH38" s="1178"/>
      <c r="AI38" s="1178"/>
    </row>
    <row r="39" spans="2:35" ht="14.25" x14ac:dyDescent="0.15">
      <c r="B39" s="1257"/>
      <c r="C39" s="1258" t="s">
        <v>1345</v>
      </c>
      <c r="D39" s="1259" t="s">
        <v>1346</v>
      </c>
      <c r="E39" s="1264"/>
      <c r="F39" s="1265"/>
      <c r="G39" s="1265"/>
      <c r="H39" s="1265"/>
      <c r="I39" s="1266"/>
      <c r="J39" s="1267"/>
      <c r="K39" s="1268"/>
      <c r="L39" s="1266"/>
      <c r="M39" s="1266"/>
      <c r="N39" s="1263"/>
      <c r="O39" s="1165"/>
      <c r="P39" s="1264"/>
      <c r="Q39" s="1265"/>
      <c r="R39" s="1265"/>
      <c r="S39" s="1265"/>
      <c r="T39" s="1266"/>
      <c r="U39" s="1267"/>
      <c r="V39" s="1268"/>
      <c r="W39" s="1266"/>
      <c r="X39" s="1266"/>
      <c r="Y39" s="1269"/>
      <c r="Z39" s="1162"/>
      <c r="AA39" s="1239"/>
      <c r="AB39" s="1162"/>
      <c r="AC39" s="1214" t="s">
        <v>1370</v>
      </c>
      <c r="AD39" s="1162"/>
      <c r="AE39" s="1162"/>
      <c r="AF39" s="1178"/>
      <c r="AG39" s="1214" t="s">
        <v>1371</v>
      </c>
      <c r="AH39" s="1214" t="s">
        <v>1372</v>
      </c>
      <c r="AI39" s="1178"/>
    </row>
    <row r="40" spans="2:35" ht="17.25" x14ac:dyDescent="0.15">
      <c r="B40" s="1270"/>
      <c r="C40" s="1271" t="s">
        <v>1350</v>
      </c>
      <c r="D40" s="1272"/>
      <c r="E40" s="1274">
        <v>2</v>
      </c>
      <c r="F40" s="1274">
        <v>9</v>
      </c>
      <c r="G40" s="1274">
        <v>5</v>
      </c>
      <c r="H40" s="1274">
        <v>3</v>
      </c>
      <c r="I40" s="1274">
        <v>1</v>
      </c>
      <c r="J40" s="1274">
        <v>1</v>
      </c>
      <c r="K40" s="1274">
        <v>1</v>
      </c>
      <c r="L40" s="1274">
        <v>2</v>
      </c>
      <c r="M40" s="1274">
        <v>2</v>
      </c>
      <c r="N40" s="1273"/>
      <c r="O40" s="1131"/>
      <c r="P40" s="1274">
        <v>3</v>
      </c>
      <c r="Q40" s="1274">
        <v>9</v>
      </c>
      <c r="R40" s="1274">
        <v>5</v>
      </c>
      <c r="S40" s="1274">
        <v>2</v>
      </c>
      <c r="T40" s="1274">
        <v>1</v>
      </c>
      <c r="U40" s="1274">
        <v>1</v>
      </c>
      <c r="V40" s="1274">
        <v>1</v>
      </c>
      <c r="W40" s="1274">
        <v>2</v>
      </c>
      <c r="X40" s="1274">
        <v>2</v>
      </c>
      <c r="Y40" s="103"/>
      <c r="Z40" s="1275">
        <v>1</v>
      </c>
      <c r="AA40" s="1274">
        <v>0</v>
      </c>
      <c r="AB40" s="1274">
        <v>1</v>
      </c>
      <c r="AC40" s="1274">
        <v>1</v>
      </c>
      <c r="AD40" s="1274">
        <v>1</v>
      </c>
      <c r="AE40" s="1274">
        <v>0</v>
      </c>
      <c r="AF40" s="1274">
        <v>0</v>
      </c>
      <c r="AG40" s="1274">
        <v>1</v>
      </c>
      <c r="AH40" s="1274">
        <v>1</v>
      </c>
      <c r="AI40" s="1274">
        <v>0</v>
      </c>
    </row>
    <row r="41" spans="2:35" ht="17.25" x14ac:dyDescent="0.2">
      <c r="B41" s="1276"/>
      <c r="C41" s="1277" t="s">
        <v>1351</v>
      </c>
      <c r="D41" s="1278"/>
      <c r="E41" s="1280">
        <v>5</v>
      </c>
      <c r="F41" s="1280">
        <v>15</v>
      </c>
      <c r="G41" s="1280">
        <v>11</v>
      </c>
      <c r="H41" s="1280">
        <v>7</v>
      </c>
      <c r="I41" s="1280">
        <v>4</v>
      </c>
      <c r="J41" s="1280">
        <v>5</v>
      </c>
      <c r="K41" s="1280">
        <v>5</v>
      </c>
      <c r="L41" s="1280">
        <v>6</v>
      </c>
      <c r="M41" s="1280">
        <v>6</v>
      </c>
      <c r="N41" s="1280"/>
      <c r="O41" s="1131"/>
      <c r="P41" s="1280">
        <v>10</v>
      </c>
      <c r="Q41" s="1280">
        <v>15</v>
      </c>
      <c r="R41" s="1280">
        <v>11</v>
      </c>
      <c r="S41" s="1280">
        <v>7</v>
      </c>
      <c r="T41" s="1280">
        <v>4</v>
      </c>
      <c r="U41" s="1280">
        <v>5</v>
      </c>
      <c r="V41" s="1280">
        <v>5</v>
      </c>
      <c r="W41" s="1280">
        <v>6</v>
      </c>
      <c r="X41" s="1280">
        <v>6</v>
      </c>
      <c r="Y41" s="1281"/>
      <c r="Z41" s="1275">
        <v>2</v>
      </c>
      <c r="AA41" s="1274">
        <v>0</v>
      </c>
      <c r="AB41" s="1274">
        <v>2</v>
      </c>
      <c r="AC41" s="1274">
        <v>2</v>
      </c>
      <c r="AD41" s="1274">
        <v>2</v>
      </c>
      <c r="AE41" s="1274">
        <v>0</v>
      </c>
      <c r="AF41" s="1274">
        <v>0</v>
      </c>
      <c r="AG41" s="1274">
        <v>2</v>
      </c>
      <c r="AH41" s="1274">
        <v>2</v>
      </c>
      <c r="AI41" s="1274">
        <v>0</v>
      </c>
    </row>
    <row r="42" spans="2:35" x14ac:dyDescent="0.15">
      <c r="D42" s="1196"/>
      <c r="E42" s="1282"/>
      <c r="F42" s="1282"/>
      <c r="G42" s="1282"/>
      <c r="H42" s="1282"/>
      <c r="I42" s="1282"/>
      <c r="J42" s="1282"/>
      <c r="K42" s="1282"/>
      <c r="L42" s="1282"/>
      <c r="M42" s="1282"/>
      <c r="N42" s="1131"/>
      <c r="O42" s="1131"/>
    </row>
    <row r="43" spans="2:35" x14ac:dyDescent="0.15">
      <c r="D43" s="1196"/>
      <c r="E43" s="1282"/>
      <c r="F43" s="1282"/>
      <c r="G43" s="1282"/>
      <c r="H43" s="1282"/>
      <c r="I43" s="1282"/>
      <c r="J43" s="1282"/>
      <c r="K43" s="1282"/>
      <c r="L43" s="1282"/>
      <c r="M43" s="1282"/>
      <c r="N43" s="1131"/>
    </row>
    <row r="44" spans="2:35" x14ac:dyDescent="0.15">
      <c r="D44" s="1196"/>
      <c r="E44" s="1282"/>
      <c r="F44" s="1282"/>
      <c r="G44" s="1282"/>
      <c r="H44" s="1282"/>
      <c r="I44" s="1282"/>
      <c r="J44" s="1282"/>
      <c r="K44" s="1282"/>
      <c r="L44" s="1282"/>
      <c r="M44" s="1282"/>
      <c r="N44" s="1131"/>
    </row>
    <row r="45" spans="2:35" x14ac:dyDescent="0.15">
      <c r="D45" s="1196"/>
      <c r="E45" s="1282"/>
      <c r="F45" s="1282"/>
      <c r="G45" s="1282"/>
      <c r="H45" s="1282"/>
      <c r="I45" s="1282"/>
      <c r="J45" s="1282"/>
      <c r="K45" s="1282"/>
      <c r="L45" s="1282"/>
      <c r="M45" s="1282"/>
      <c r="N45" s="1131"/>
    </row>
    <row r="46" spans="2:35" x14ac:dyDescent="0.15">
      <c r="D46" s="1196"/>
      <c r="E46" s="1282"/>
      <c r="F46" s="1282"/>
      <c r="G46" s="1282"/>
      <c r="H46" s="1282"/>
      <c r="I46" s="1282"/>
      <c r="J46" s="1282"/>
      <c r="K46" s="1282"/>
      <c r="L46" s="1282"/>
      <c r="M46" s="1282"/>
      <c r="N46" s="1131"/>
    </row>
    <row r="47" spans="2:35" x14ac:dyDescent="0.15">
      <c r="D47" s="1196"/>
      <c r="E47" s="1282"/>
      <c r="F47" s="1282"/>
      <c r="G47" s="1282"/>
      <c r="H47" s="1282"/>
      <c r="I47" s="1282"/>
      <c r="J47" s="1282"/>
      <c r="K47" s="1282"/>
      <c r="L47" s="1282"/>
      <c r="M47" s="1282"/>
      <c r="N47" s="1131"/>
    </row>
    <row r="48" spans="2:35" x14ac:dyDescent="0.15">
      <c r="D48" s="1196"/>
      <c r="E48" s="1282"/>
      <c r="F48" s="1282"/>
      <c r="G48" s="1282"/>
      <c r="H48" s="1282"/>
      <c r="I48" s="1282"/>
      <c r="J48" s="1282"/>
      <c r="K48" s="1282"/>
      <c r="L48" s="1282"/>
      <c r="M48" s="1282"/>
      <c r="N48" s="1131"/>
    </row>
    <row r="49" spans="4:35" x14ac:dyDescent="0.15">
      <c r="D49" s="1196"/>
      <c r="E49" s="1282"/>
      <c r="F49" s="1282"/>
      <c r="G49" s="1282"/>
      <c r="H49" s="1282"/>
      <c r="I49" s="1282"/>
      <c r="J49" s="1282"/>
      <c r="K49" s="1282"/>
      <c r="L49" s="1282"/>
      <c r="M49" s="1282"/>
      <c r="N49" s="1131"/>
    </row>
    <row r="50" spans="4:35" x14ac:dyDescent="0.15">
      <c r="D50" s="1196"/>
      <c r="E50" s="1282"/>
      <c r="F50" s="1282"/>
      <c r="G50" s="1282"/>
      <c r="H50" s="1282"/>
      <c r="I50" s="1282"/>
      <c r="J50" s="1282"/>
      <c r="K50" s="1282"/>
      <c r="L50" s="1282"/>
      <c r="M50" s="1282"/>
      <c r="N50" s="1131"/>
    </row>
    <row r="51" spans="4:35" x14ac:dyDescent="0.15">
      <c r="D51" s="1196"/>
      <c r="E51" s="1282"/>
      <c r="F51" s="1282"/>
      <c r="G51" s="1282"/>
      <c r="H51" s="1282"/>
      <c r="I51" s="1282"/>
      <c r="J51" s="1282"/>
      <c r="K51" s="1282"/>
      <c r="L51" s="1282"/>
      <c r="M51" s="1282"/>
      <c r="N51" s="1131"/>
    </row>
    <row r="52" spans="4:35" x14ac:dyDescent="0.15">
      <c r="D52" s="1196"/>
      <c r="E52" s="1282"/>
      <c r="F52" s="1282"/>
      <c r="G52" s="1282"/>
      <c r="H52" s="1282"/>
      <c r="I52" s="1282"/>
      <c r="J52" s="1282"/>
      <c r="K52" s="1282"/>
      <c r="L52" s="1282"/>
      <c r="M52" s="1282"/>
      <c r="N52" s="1131"/>
    </row>
    <row r="53" spans="4:35" x14ac:dyDescent="0.15">
      <c r="D53" s="1196"/>
      <c r="E53" s="1282"/>
      <c r="F53" s="1282"/>
      <c r="G53" s="1282"/>
      <c r="H53" s="1282"/>
      <c r="I53" s="1282"/>
      <c r="J53" s="1282"/>
      <c r="K53" s="1282"/>
      <c r="L53" s="1282"/>
      <c r="M53" s="1282"/>
      <c r="N53" s="1131"/>
    </row>
    <row r="54" spans="4:35" x14ac:dyDescent="0.15">
      <c r="D54" s="1196"/>
      <c r="E54" s="1282"/>
      <c r="F54" s="1282"/>
      <c r="G54" s="1282"/>
      <c r="H54" s="1282"/>
      <c r="I54" s="1282"/>
      <c r="J54" s="1282"/>
      <c r="K54" s="1282"/>
      <c r="L54" s="1282"/>
      <c r="M54" s="1282"/>
      <c r="N54" s="1131"/>
    </row>
    <row r="55" spans="4:35" x14ac:dyDescent="0.15">
      <c r="O55" s="2566"/>
      <c r="P55" s="2567"/>
      <c r="Q55" s="2567"/>
      <c r="R55" s="2567"/>
      <c r="S55" s="2567"/>
      <c r="T55" s="2567"/>
      <c r="U55" s="2566"/>
      <c r="V55" s="2567"/>
      <c r="W55" s="2567"/>
      <c r="X55" s="2567"/>
      <c r="Y55" s="132"/>
    </row>
    <row r="56" spans="4:35" x14ac:dyDescent="0.15">
      <c r="O56" s="2566"/>
      <c r="P56" s="2567"/>
      <c r="Q56" s="2567"/>
      <c r="R56" s="2567"/>
      <c r="S56" s="2567"/>
      <c r="T56" s="2567"/>
      <c r="U56" s="2566"/>
      <c r="V56" s="2566"/>
      <c r="W56" s="2566"/>
      <c r="X56" s="2566"/>
      <c r="Y56" s="163"/>
      <c r="Z56" s="2566"/>
      <c r="AA56" s="2567"/>
      <c r="AB56" s="2567"/>
      <c r="AC56" s="2567"/>
      <c r="AD56" s="2567"/>
      <c r="AE56" s="2566"/>
      <c r="AF56" s="2566"/>
      <c r="AG56" s="2566"/>
      <c r="AH56" s="2566"/>
      <c r="AI56" s="2566"/>
    </row>
  </sheetData>
  <mergeCells count="9">
    <mergeCell ref="O56:T56"/>
    <mergeCell ref="U56:X56"/>
    <mergeCell ref="Z56:AD56"/>
    <mergeCell ref="AE56:AI56"/>
    <mergeCell ref="E4:N4"/>
    <mergeCell ref="P4:Y4"/>
    <mergeCell ref="Z4:AI4"/>
    <mergeCell ref="O55:T55"/>
    <mergeCell ref="U55:X55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3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K58"/>
  <sheetViews>
    <sheetView view="pageBreakPreview" topLeftCell="A4" zoomScale="75" zoomScaleNormal="85" zoomScaleSheetLayoutView="75" workbookViewId="0">
      <pane xSplit="4" ySplit="4" topLeftCell="E8" activePane="bottomRight" state="frozen"/>
      <selection activeCell="M27" sqref="M27"/>
      <selection pane="topRight" activeCell="M27" sqref="M27"/>
      <selection pane="bottomLeft" activeCell="M27" sqref="M27"/>
      <selection pane="bottomRight" activeCell="A4" sqref="A1:XFD1048576"/>
    </sheetView>
  </sheetViews>
  <sheetFormatPr defaultRowHeight="13.5" x14ac:dyDescent="0.15"/>
  <cols>
    <col min="1" max="1" width="3.375" customWidth="1"/>
    <col min="3" max="3" width="21.5" customWidth="1"/>
    <col min="5" max="36" width="4.625" customWidth="1"/>
  </cols>
  <sheetData>
    <row r="1" spans="2:37" ht="14.25" customHeight="1" x14ac:dyDescent="0.15"/>
    <row r="2" spans="2:37" ht="14.25" customHeight="1" x14ac:dyDescent="0.15">
      <c r="E2" s="1131"/>
      <c r="F2" s="1131"/>
      <c r="G2" s="1131"/>
      <c r="H2" s="1131"/>
      <c r="I2" s="1131"/>
      <c r="J2" s="1131"/>
      <c r="K2" s="1131"/>
      <c r="L2" s="1131"/>
      <c r="M2" s="1131"/>
      <c r="N2" s="1131"/>
      <c r="O2" s="1131"/>
    </row>
    <row r="3" spans="2:37" ht="14.25" customHeight="1" x14ac:dyDescent="0.15">
      <c r="E3" s="1131"/>
      <c r="F3" s="1131"/>
      <c r="G3" s="1131"/>
      <c r="H3" s="1131"/>
      <c r="I3" s="1131"/>
      <c r="J3" s="1131"/>
      <c r="K3" s="1131"/>
      <c r="L3" s="1131"/>
      <c r="M3" s="1131"/>
      <c r="N3" s="1131"/>
      <c r="O3" s="1131"/>
    </row>
    <row r="4" spans="2:37" ht="17.25" x14ac:dyDescent="0.15">
      <c r="E4" s="2568" t="s">
        <v>1373</v>
      </c>
      <c r="F4" s="2569"/>
      <c r="G4" s="2569"/>
      <c r="H4" s="2569"/>
      <c r="I4" s="2569"/>
      <c r="J4" s="2569"/>
      <c r="K4" s="2569"/>
      <c r="L4" s="2569"/>
      <c r="M4" s="2569"/>
      <c r="N4" s="2570"/>
      <c r="O4" s="103"/>
      <c r="P4" s="2568" t="s">
        <v>1374</v>
      </c>
      <c r="Q4" s="2569"/>
      <c r="R4" s="2569"/>
      <c r="S4" s="2569"/>
      <c r="T4" s="2569"/>
      <c r="U4" s="2569"/>
      <c r="V4" s="2569"/>
      <c r="W4" s="2569"/>
      <c r="X4" s="2569"/>
      <c r="Y4" s="2571"/>
      <c r="Z4" s="2572" t="s">
        <v>1375</v>
      </c>
      <c r="AA4" s="2573"/>
      <c r="AB4" s="2573"/>
      <c r="AC4" s="2573"/>
      <c r="AD4" s="2573"/>
      <c r="AE4" s="2573"/>
      <c r="AF4" s="2573"/>
      <c r="AG4" s="2573"/>
      <c r="AH4" s="2573"/>
      <c r="AI4" s="2573"/>
      <c r="AJ4" s="2574"/>
    </row>
    <row r="5" spans="2:37" ht="55.5" x14ac:dyDescent="0.15">
      <c r="E5" s="1137" t="s">
        <v>1280</v>
      </c>
      <c r="F5" s="1133" t="s">
        <v>1281</v>
      </c>
      <c r="G5" s="1134" t="s">
        <v>1282</v>
      </c>
      <c r="H5" s="1135"/>
      <c r="I5" s="1132"/>
      <c r="J5" s="1132"/>
      <c r="K5" s="1132"/>
      <c r="L5" s="1132"/>
      <c r="M5" s="1132"/>
      <c r="N5" s="1132"/>
      <c r="O5" s="1136"/>
      <c r="P5" s="1137" t="s">
        <v>1280</v>
      </c>
      <c r="Q5" s="1133" t="s">
        <v>1281</v>
      </c>
      <c r="R5" s="1134" t="s">
        <v>1282</v>
      </c>
      <c r="S5" s="1135"/>
      <c r="T5" s="1132"/>
      <c r="U5" s="1132"/>
      <c r="V5" s="1132"/>
      <c r="W5" s="1132"/>
      <c r="X5" s="1132"/>
      <c r="Y5" s="1138"/>
      <c r="Z5" s="1139"/>
      <c r="AA5" s="1140"/>
      <c r="AB5" s="1140"/>
      <c r="AC5" s="1140"/>
      <c r="AD5" s="1140"/>
      <c r="AE5" s="1140"/>
      <c r="AF5" s="1140"/>
      <c r="AG5" s="1140"/>
      <c r="AH5" s="1140"/>
      <c r="AI5" s="1140"/>
      <c r="AJ5" s="1140"/>
    </row>
    <row r="6" spans="2:37" ht="136.5" x14ac:dyDescent="0.15">
      <c r="B6" s="1136"/>
      <c r="C6" s="1141"/>
      <c r="D6" s="1137" t="s">
        <v>1283</v>
      </c>
      <c r="E6" s="1145" t="s">
        <v>1285</v>
      </c>
      <c r="F6" s="1143" t="s">
        <v>19</v>
      </c>
      <c r="G6" s="1146" t="s">
        <v>379</v>
      </c>
      <c r="H6" s="1146" t="s">
        <v>1355</v>
      </c>
      <c r="I6" s="1146" t="s">
        <v>305</v>
      </c>
      <c r="J6" s="1146" t="s">
        <v>1356</v>
      </c>
      <c r="K6" s="1142" t="s">
        <v>114</v>
      </c>
      <c r="L6" s="1146" t="s">
        <v>1284</v>
      </c>
      <c r="M6" s="1144" t="s">
        <v>150</v>
      </c>
      <c r="N6" s="1146"/>
      <c r="O6" s="1148"/>
      <c r="P6" s="1146" t="s">
        <v>19</v>
      </c>
      <c r="Q6" s="1143" t="s">
        <v>379</v>
      </c>
      <c r="R6" s="1284" t="s">
        <v>1355</v>
      </c>
      <c r="S6" s="1146" t="s">
        <v>305</v>
      </c>
      <c r="T6" s="1146" t="s">
        <v>1356</v>
      </c>
      <c r="U6" s="1142" t="s">
        <v>114</v>
      </c>
      <c r="V6" s="1146" t="s">
        <v>1284</v>
      </c>
      <c r="W6" s="1144" t="s">
        <v>150</v>
      </c>
      <c r="X6" s="1145" t="s">
        <v>1285</v>
      </c>
      <c r="Y6" s="1144"/>
      <c r="Z6" s="1152" t="s">
        <v>1292</v>
      </c>
      <c r="AA6" s="1152" t="s">
        <v>1293</v>
      </c>
      <c r="AB6" s="1152" t="s">
        <v>1357</v>
      </c>
      <c r="AC6" s="1153" t="s">
        <v>1295</v>
      </c>
      <c r="AD6" s="1153" t="s">
        <v>1358</v>
      </c>
      <c r="AE6" s="1152" t="s">
        <v>1297</v>
      </c>
      <c r="AF6" s="1152" t="s">
        <v>1376</v>
      </c>
      <c r="AG6" s="1152" t="s">
        <v>1299</v>
      </c>
      <c r="AH6" s="1153" t="s">
        <v>1377</v>
      </c>
      <c r="AI6" s="1152" t="s">
        <v>1378</v>
      </c>
      <c r="AJ6" s="1152"/>
      <c r="AK6" s="1140"/>
    </row>
    <row r="7" spans="2:37" x14ac:dyDescent="0.15">
      <c r="B7" s="1154" t="s">
        <v>1300</v>
      </c>
      <c r="C7" s="1154" t="s">
        <v>1301</v>
      </c>
      <c r="D7" s="1154" t="s">
        <v>1361</v>
      </c>
      <c r="E7" s="1155">
        <v>1</v>
      </c>
      <c r="F7" s="1156">
        <v>2</v>
      </c>
      <c r="G7" s="1155">
        <v>3</v>
      </c>
      <c r="H7" s="1156">
        <v>4</v>
      </c>
      <c r="I7" s="1155">
        <v>5</v>
      </c>
      <c r="J7" s="1156">
        <v>6</v>
      </c>
      <c r="K7" s="1156">
        <v>7</v>
      </c>
      <c r="L7" s="1155">
        <v>8</v>
      </c>
      <c r="M7" s="1156">
        <v>9</v>
      </c>
      <c r="N7" s="1155"/>
      <c r="O7" s="1157"/>
      <c r="P7" s="1155">
        <v>1</v>
      </c>
      <c r="Q7" s="1156">
        <v>2</v>
      </c>
      <c r="R7" s="1155">
        <v>3</v>
      </c>
      <c r="S7" s="1156">
        <v>4</v>
      </c>
      <c r="T7" s="1155">
        <v>5</v>
      </c>
      <c r="U7" s="1156">
        <v>6</v>
      </c>
      <c r="V7" s="1156">
        <v>7</v>
      </c>
      <c r="W7" s="1155">
        <v>8</v>
      </c>
      <c r="X7" s="1156">
        <v>9</v>
      </c>
      <c r="Y7" s="1156"/>
      <c r="Z7" s="1158">
        <v>1</v>
      </c>
      <c r="AA7" s="1159">
        <v>2</v>
      </c>
      <c r="AB7" s="1159">
        <v>3</v>
      </c>
      <c r="AC7" s="1159">
        <v>4</v>
      </c>
      <c r="AD7" s="1159">
        <v>5</v>
      </c>
      <c r="AE7" s="1159">
        <v>6</v>
      </c>
      <c r="AF7" s="1159">
        <v>7</v>
      </c>
      <c r="AG7" s="1159">
        <v>8</v>
      </c>
      <c r="AH7" s="1159">
        <v>8</v>
      </c>
      <c r="AI7" s="1159">
        <v>9</v>
      </c>
      <c r="AJ7" s="1159">
        <v>10</v>
      </c>
    </row>
    <row r="8" spans="2:37" ht="14.25" x14ac:dyDescent="0.15">
      <c r="B8" s="1160" t="s">
        <v>1303</v>
      </c>
      <c r="C8" s="1160" t="s">
        <v>357</v>
      </c>
      <c r="D8" s="1161">
        <v>2</v>
      </c>
      <c r="E8" s="1162"/>
      <c r="F8" s="1163">
        <v>2</v>
      </c>
      <c r="G8" s="1164"/>
      <c r="H8" s="1162"/>
      <c r="I8" s="1162"/>
      <c r="J8" s="1162"/>
      <c r="K8" s="1162"/>
      <c r="L8" s="1162"/>
      <c r="M8" s="1162"/>
      <c r="N8" s="1162"/>
      <c r="O8" s="1165"/>
      <c r="P8" s="1162"/>
      <c r="Q8" s="1163">
        <v>2</v>
      </c>
      <c r="R8" s="1164"/>
      <c r="S8" s="1162"/>
      <c r="T8" s="1162"/>
      <c r="U8" s="1162"/>
      <c r="V8" s="1162"/>
      <c r="W8" s="1162"/>
      <c r="X8" s="1162"/>
      <c r="Y8" s="1166"/>
      <c r="Z8" s="1167"/>
      <c r="AA8" s="1162"/>
      <c r="AB8" s="1162"/>
      <c r="AC8" s="1162"/>
      <c r="AD8" s="1162"/>
      <c r="AE8" s="1162"/>
      <c r="AF8" s="1162"/>
      <c r="AG8" s="1162"/>
      <c r="AH8" s="1162"/>
      <c r="AI8" s="1162"/>
      <c r="AJ8" s="1162"/>
    </row>
    <row r="9" spans="2:37" ht="14.25" x14ac:dyDescent="0.15">
      <c r="B9" s="1160" t="s">
        <v>1303</v>
      </c>
      <c r="C9" s="1160" t="s">
        <v>1304</v>
      </c>
      <c r="D9" s="1161"/>
      <c r="E9" s="1162"/>
      <c r="F9" s="1168">
        <v>1</v>
      </c>
      <c r="G9" s="1169"/>
      <c r="H9" s="1162"/>
      <c r="I9" s="1162"/>
      <c r="J9" s="1162"/>
      <c r="K9" s="1162"/>
      <c r="L9" s="1162"/>
      <c r="M9" s="1162"/>
      <c r="N9" s="1162"/>
      <c r="O9" s="1165"/>
      <c r="P9" s="1162"/>
      <c r="Q9" s="1168">
        <v>1</v>
      </c>
      <c r="R9" s="1169"/>
      <c r="S9" s="1162"/>
      <c r="T9" s="1162"/>
      <c r="U9" s="1162"/>
      <c r="V9" s="1162"/>
      <c r="W9" s="1162"/>
      <c r="X9" s="1162"/>
      <c r="Y9" s="1166"/>
      <c r="Z9" s="1167"/>
      <c r="AA9" s="1162"/>
      <c r="AB9" s="1162"/>
      <c r="AC9" s="1162"/>
      <c r="AD9" s="1162"/>
      <c r="AE9" s="1162"/>
      <c r="AF9" s="1162"/>
      <c r="AG9" s="1162"/>
      <c r="AH9" s="1162"/>
      <c r="AI9" s="1162"/>
      <c r="AJ9" s="1162"/>
    </row>
    <row r="10" spans="2:37" ht="14.25" x14ac:dyDescent="0.15">
      <c r="B10" s="1160" t="s">
        <v>1303</v>
      </c>
      <c r="C10" s="1170" t="s">
        <v>1305</v>
      </c>
      <c r="D10" s="1171">
        <v>1</v>
      </c>
      <c r="E10" s="1172"/>
      <c r="F10" s="1173"/>
      <c r="G10" s="1174"/>
      <c r="H10" s="1168">
        <v>1</v>
      </c>
      <c r="I10" s="1239"/>
      <c r="J10" s="1176"/>
      <c r="K10" s="1154"/>
      <c r="L10" s="1154"/>
      <c r="M10" s="1162"/>
      <c r="N10" s="89"/>
      <c r="O10" s="1175"/>
      <c r="P10" s="1172"/>
      <c r="Q10" s="1173"/>
      <c r="R10" s="1174"/>
      <c r="S10" s="1168">
        <v>1</v>
      </c>
      <c r="U10" s="1176"/>
      <c r="V10" s="1154"/>
      <c r="W10" s="1154"/>
      <c r="X10" s="1162"/>
      <c r="Y10" s="86"/>
      <c r="Z10" s="1167"/>
      <c r="AA10" s="1162"/>
      <c r="AB10" s="1162"/>
      <c r="AC10" s="1162"/>
      <c r="AD10" s="1162"/>
      <c r="AE10" s="1162"/>
      <c r="AF10" s="1162"/>
      <c r="AG10" s="1162"/>
      <c r="AH10" s="1162"/>
      <c r="AI10" s="1162"/>
      <c r="AJ10" s="1162"/>
    </row>
    <row r="11" spans="2:37" ht="14.25" x14ac:dyDescent="0.15">
      <c r="B11" s="1160" t="s">
        <v>1303</v>
      </c>
      <c r="C11" s="1177" t="s">
        <v>1306</v>
      </c>
      <c r="D11" s="1161">
        <v>2</v>
      </c>
      <c r="E11" s="1178"/>
      <c r="F11" s="1192"/>
      <c r="G11" s="1163">
        <v>2</v>
      </c>
      <c r="H11" s="1178"/>
      <c r="I11" s="1162"/>
      <c r="J11" s="1162"/>
      <c r="K11" s="1162"/>
      <c r="L11" s="1162"/>
      <c r="M11" s="1162"/>
      <c r="N11" s="1162"/>
      <c r="O11" s="1165"/>
      <c r="P11" s="1178"/>
      <c r="Q11" s="1192"/>
      <c r="R11" s="1163">
        <v>2</v>
      </c>
      <c r="S11" s="1178"/>
      <c r="T11" s="1162"/>
      <c r="U11" s="1162"/>
      <c r="V11" s="1162"/>
      <c r="W11" s="1162"/>
      <c r="X11" s="1162"/>
      <c r="Y11" s="1166"/>
      <c r="Z11" s="1167"/>
      <c r="AA11" s="1162"/>
      <c r="AB11" s="1162"/>
      <c r="AC11" s="1162"/>
      <c r="AD11" s="1162"/>
      <c r="AE11" s="1162"/>
      <c r="AF11" s="1162"/>
      <c r="AG11" s="1162"/>
      <c r="AH11" s="1162"/>
      <c r="AI11" s="1162"/>
      <c r="AJ11" s="1162"/>
    </row>
    <row r="12" spans="2:37" ht="14.25" x14ac:dyDescent="0.15">
      <c r="B12" s="1160" t="s">
        <v>1303</v>
      </c>
      <c r="C12" s="1177" t="s">
        <v>1307</v>
      </c>
      <c r="D12" s="1179">
        <v>3</v>
      </c>
      <c r="E12" s="1162"/>
      <c r="F12" s="163"/>
      <c r="G12" s="1180">
        <v>3</v>
      </c>
      <c r="H12" s="1162"/>
      <c r="I12" s="1162"/>
      <c r="J12" s="1162"/>
      <c r="K12" s="1162"/>
      <c r="L12" s="1162"/>
      <c r="M12" s="1162"/>
      <c r="N12" s="1162"/>
      <c r="O12" s="1165"/>
      <c r="P12" s="1162"/>
      <c r="Q12" s="163"/>
      <c r="R12" s="1180">
        <v>3</v>
      </c>
      <c r="S12" s="1162"/>
      <c r="T12" s="1162"/>
      <c r="U12" s="1162"/>
      <c r="V12" s="1162"/>
      <c r="W12" s="1162"/>
      <c r="X12" s="1162"/>
      <c r="Y12" s="1166"/>
      <c r="Z12" s="1167"/>
      <c r="AA12" s="1162"/>
      <c r="AB12" s="1162"/>
      <c r="AC12" s="1162"/>
      <c r="AD12" s="1162"/>
      <c r="AE12" s="1162"/>
      <c r="AF12" s="1162"/>
      <c r="AG12" s="1162"/>
      <c r="AH12" s="1162"/>
      <c r="AI12" s="1162"/>
      <c r="AJ12" s="1162"/>
    </row>
    <row r="13" spans="2:37" ht="14.25" x14ac:dyDescent="0.15">
      <c r="B13" s="1160" t="s">
        <v>1379</v>
      </c>
      <c r="C13" s="1177" t="s">
        <v>1380</v>
      </c>
      <c r="D13" s="1179">
        <v>3</v>
      </c>
      <c r="E13" s="1162"/>
      <c r="F13" s="1180">
        <v>3</v>
      </c>
      <c r="G13" s="1285"/>
      <c r="H13" s="1162"/>
      <c r="I13" s="1162"/>
      <c r="J13" s="1162"/>
      <c r="K13" s="1162"/>
      <c r="L13" s="1162"/>
      <c r="M13" s="1162"/>
      <c r="N13" s="1162"/>
      <c r="O13" s="1165"/>
      <c r="P13" s="1162"/>
      <c r="Q13" s="1180">
        <v>3</v>
      </c>
      <c r="R13" s="1285"/>
      <c r="S13" s="1162"/>
      <c r="T13" s="1162"/>
      <c r="U13" s="1162"/>
      <c r="V13" s="1162"/>
      <c r="W13" s="1162"/>
      <c r="X13" s="1162"/>
      <c r="Y13" s="1166"/>
      <c r="Z13" s="1167"/>
      <c r="AA13" s="1162"/>
      <c r="AB13" s="1162"/>
      <c r="AC13" s="1162"/>
      <c r="AD13" s="1162"/>
      <c r="AE13" s="1162"/>
      <c r="AF13" s="1162"/>
      <c r="AG13" s="1162"/>
      <c r="AH13" s="1162"/>
      <c r="AI13" s="1162"/>
      <c r="AJ13" s="1162"/>
    </row>
    <row r="14" spans="2:37" ht="14.25" x14ac:dyDescent="0.15">
      <c r="B14" s="1160" t="s">
        <v>1362</v>
      </c>
      <c r="C14" s="1170" t="s">
        <v>1309</v>
      </c>
      <c r="D14" s="1181">
        <v>5</v>
      </c>
      <c r="E14" s="1182"/>
      <c r="F14" s="1183"/>
      <c r="G14" s="1184"/>
      <c r="H14" s="1185"/>
      <c r="I14" s="1162"/>
      <c r="J14" s="1162"/>
      <c r="K14" s="1162"/>
      <c r="L14" s="1162"/>
      <c r="M14" s="1162"/>
      <c r="N14" s="1162"/>
      <c r="O14" s="1165"/>
      <c r="P14" s="1162"/>
      <c r="Q14" s="1183"/>
      <c r="R14" s="1184"/>
      <c r="S14" s="1185"/>
      <c r="T14" s="1162"/>
      <c r="U14" s="1162"/>
      <c r="V14" s="1162"/>
      <c r="W14" s="1162"/>
      <c r="X14" s="1162"/>
      <c r="Y14" s="1166"/>
      <c r="Z14" s="1167"/>
      <c r="AA14" s="1162"/>
      <c r="AB14" s="1162"/>
      <c r="AC14" s="1162"/>
      <c r="AD14" s="1162"/>
      <c r="AE14" s="1162"/>
      <c r="AF14" s="1162"/>
      <c r="AG14" s="1162"/>
      <c r="AH14" s="1162"/>
      <c r="AI14" s="1162"/>
      <c r="AJ14" s="1162"/>
    </row>
    <row r="15" spans="2:37" ht="14.25" x14ac:dyDescent="0.15">
      <c r="B15" s="1160" t="s">
        <v>1381</v>
      </c>
      <c r="C15" s="1194" t="s">
        <v>929</v>
      </c>
      <c r="D15" s="1188">
        <v>1</v>
      </c>
      <c r="E15" s="1166"/>
      <c r="F15" s="1199">
        <v>1</v>
      </c>
      <c r="G15" s="1164"/>
      <c r="H15" s="1162"/>
      <c r="I15" s="1162"/>
      <c r="J15" s="1162"/>
      <c r="K15" s="1162"/>
      <c r="L15" s="1162"/>
      <c r="M15" s="1162"/>
      <c r="N15" s="1162"/>
      <c r="O15" s="1165"/>
      <c r="P15" s="1166"/>
      <c r="Q15" s="1199">
        <v>1</v>
      </c>
      <c r="R15" s="1164"/>
      <c r="S15" s="1162"/>
      <c r="T15" s="1162"/>
      <c r="U15" s="1162"/>
      <c r="V15" s="1162"/>
      <c r="W15" s="1162"/>
      <c r="X15" s="1162"/>
      <c r="Y15" s="1166"/>
      <c r="Z15" s="1187"/>
      <c r="AA15" s="1178"/>
      <c r="AB15" s="1178"/>
      <c r="AC15" s="1162"/>
      <c r="AD15" s="1162"/>
      <c r="AE15" s="1162"/>
      <c r="AF15" s="1162"/>
      <c r="AG15" s="1162"/>
      <c r="AH15" s="1162"/>
      <c r="AI15" s="1162"/>
      <c r="AJ15" s="1162"/>
    </row>
    <row r="16" spans="2:37" ht="14.25" x14ac:dyDescent="0.15">
      <c r="B16" s="1160" t="s">
        <v>1310</v>
      </c>
      <c r="C16" s="1286" t="s">
        <v>362</v>
      </c>
      <c r="D16" s="1181">
        <v>5</v>
      </c>
      <c r="E16" s="1162"/>
      <c r="F16" s="1166"/>
      <c r="G16" s="1164"/>
      <c r="H16" s="1162"/>
      <c r="I16" s="1162"/>
      <c r="J16" s="1162"/>
      <c r="K16" s="1162"/>
      <c r="L16" s="1162"/>
      <c r="M16" s="1186">
        <v>5</v>
      </c>
      <c r="N16" s="1162"/>
      <c r="O16" s="1165"/>
      <c r="P16" s="1162"/>
      <c r="Q16" s="1166"/>
      <c r="R16" s="1164"/>
      <c r="S16" s="1162"/>
      <c r="T16" s="1162"/>
      <c r="U16" s="1162"/>
      <c r="V16" s="1162"/>
      <c r="W16" s="1287"/>
      <c r="X16" s="1186">
        <v>5</v>
      </c>
      <c r="Y16" s="1166"/>
      <c r="Z16" s="1187"/>
      <c r="AA16" s="1178"/>
      <c r="AB16" s="1178"/>
      <c r="AC16" s="1162"/>
      <c r="AD16" s="1162"/>
      <c r="AE16" s="1162"/>
      <c r="AF16" s="1162"/>
      <c r="AG16" s="1162"/>
      <c r="AH16" s="1162"/>
      <c r="AI16" s="1162"/>
      <c r="AJ16" s="1162"/>
    </row>
    <row r="17" spans="2:37" ht="14.25" x14ac:dyDescent="0.15">
      <c r="B17" s="1160" t="s">
        <v>1311</v>
      </c>
      <c r="C17" s="1170" t="s">
        <v>1312</v>
      </c>
      <c r="D17" s="1188">
        <v>1</v>
      </c>
      <c r="E17" s="1162"/>
      <c r="F17" s="1189"/>
      <c r="G17" s="1184"/>
      <c r="H17" s="1185"/>
      <c r="I17" s="1162"/>
      <c r="J17" s="1162"/>
      <c r="K17" s="1162"/>
      <c r="L17" s="1162"/>
      <c r="M17" s="1190">
        <v>1</v>
      </c>
      <c r="N17" s="1162"/>
      <c r="O17" s="1165"/>
      <c r="P17" s="1162"/>
      <c r="Q17" s="1189"/>
      <c r="R17" s="1184"/>
      <c r="S17" s="1185"/>
      <c r="T17" s="1162"/>
      <c r="U17" s="1162"/>
      <c r="V17" s="1162"/>
      <c r="W17" s="1162"/>
      <c r="X17" s="1190">
        <v>1</v>
      </c>
      <c r="Y17" s="1166"/>
      <c r="Z17" s="1167"/>
      <c r="AA17" s="1162"/>
      <c r="AB17" s="1162"/>
      <c r="AC17" s="1162"/>
      <c r="AD17" s="1162"/>
      <c r="AE17" s="1162"/>
      <c r="AF17" s="1162"/>
      <c r="AG17" s="1162"/>
      <c r="AH17" s="1162"/>
      <c r="AI17" s="1162"/>
      <c r="AJ17" s="1162"/>
    </row>
    <row r="18" spans="2:37" ht="14.25" x14ac:dyDescent="0.15">
      <c r="B18" s="1160" t="s">
        <v>1311</v>
      </c>
      <c r="C18" s="1191" t="s">
        <v>1313</v>
      </c>
      <c r="D18" s="1161">
        <v>2</v>
      </c>
      <c r="E18" s="1162"/>
      <c r="F18" s="1166"/>
      <c r="G18" s="1164"/>
      <c r="H18" s="1178"/>
      <c r="I18" s="1178"/>
      <c r="J18" s="1162"/>
      <c r="K18" s="1162"/>
      <c r="L18" s="172"/>
      <c r="M18" s="1192"/>
      <c r="N18" s="1162"/>
      <c r="O18" s="1165"/>
      <c r="P18" s="1162"/>
      <c r="Q18" s="1166"/>
      <c r="R18" s="1164"/>
      <c r="S18" s="1178"/>
      <c r="T18" s="1178"/>
      <c r="U18" s="1162"/>
      <c r="V18" s="1162"/>
      <c r="W18" s="172"/>
      <c r="X18" s="1192"/>
      <c r="Y18" s="1166"/>
      <c r="Z18" s="1193">
        <v>2</v>
      </c>
      <c r="AA18" s="1178"/>
      <c r="AB18" s="1178"/>
      <c r="AC18" s="1162"/>
      <c r="AD18" s="1162"/>
      <c r="AE18" s="1162"/>
      <c r="AF18" s="1162"/>
      <c r="AG18" s="1162"/>
      <c r="AH18" s="1162"/>
      <c r="AI18" s="1162"/>
      <c r="AJ18" s="1162"/>
    </row>
    <row r="19" spans="2:37" ht="14.25" x14ac:dyDescent="0.15">
      <c r="B19" s="1160" t="s">
        <v>1382</v>
      </c>
      <c r="C19" s="1170" t="s">
        <v>368</v>
      </c>
      <c r="D19" s="1179">
        <v>3</v>
      </c>
      <c r="E19" s="1240"/>
      <c r="F19" s="1241"/>
      <c r="G19" s="1242">
        <v>3</v>
      </c>
      <c r="H19" s="1185"/>
      <c r="I19" s="1162"/>
      <c r="J19" s="1185"/>
      <c r="K19" s="1185"/>
      <c r="L19" s="1162"/>
      <c r="M19" s="1162"/>
      <c r="N19" s="1162"/>
      <c r="O19" s="1165"/>
      <c r="P19" s="1240"/>
      <c r="Q19" s="1241"/>
      <c r="R19" s="1242">
        <v>3</v>
      </c>
      <c r="S19" s="1185"/>
      <c r="T19" s="1162"/>
      <c r="U19" s="1185"/>
      <c r="V19" s="1185"/>
      <c r="W19" s="1162"/>
      <c r="X19" s="1162"/>
      <c r="Y19" s="1166"/>
      <c r="Z19" s="1167"/>
      <c r="AA19" s="1162"/>
      <c r="AB19" s="1162"/>
      <c r="AC19" s="1162"/>
      <c r="AD19" s="1162"/>
      <c r="AE19" s="1162"/>
      <c r="AF19" s="1162"/>
      <c r="AG19" s="1162"/>
      <c r="AH19" s="1162"/>
      <c r="AI19" s="1162"/>
      <c r="AJ19" s="1162"/>
    </row>
    <row r="20" spans="2:37" ht="14.25" x14ac:dyDescent="0.15">
      <c r="B20" s="1160" t="s">
        <v>1316</v>
      </c>
      <c r="C20" s="1288" t="s">
        <v>363</v>
      </c>
      <c r="D20" s="1181">
        <v>5</v>
      </c>
      <c r="E20" s="1189"/>
      <c r="F20" s="1189"/>
      <c r="G20" s="1184"/>
      <c r="H20" s="1185"/>
      <c r="I20" s="1239"/>
      <c r="J20" s="1162"/>
      <c r="K20" s="1162"/>
      <c r="L20" s="1186">
        <v>5</v>
      </c>
      <c r="M20" s="1162"/>
      <c r="N20" s="1162"/>
      <c r="O20" s="1165"/>
      <c r="P20" s="1189"/>
      <c r="Q20" s="1189"/>
      <c r="R20" s="1184"/>
      <c r="S20" s="1185"/>
      <c r="U20" s="1162"/>
      <c r="V20" s="1186">
        <v>5</v>
      </c>
      <c r="W20" s="1162"/>
      <c r="X20" s="1162"/>
      <c r="Y20" s="1166"/>
      <c r="Z20" s="1167"/>
      <c r="AA20" s="1162"/>
      <c r="AB20" s="1162"/>
      <c r="AC20" s="1162"/>
      <c r="AD20" s="1162"/>
      <c r="AE20" s="1162"/>
      <c r="AF20" s="1162"/>
      <c r="AG20" s="1162"/>
      <c r="AH20" s="1162"/>
      <c r="AI20" s="1162"/>
      <c r="AJ20" s="1162"/>
    </row>
    <row r="21" spans="2:37" ht="14.25" x14ac:dyDescent="0.15">
      <c r="B21" s="1160" t="s">
        <v>1316</v>
      </c>
      <c r="C21" s="1160" t="s">
        <v>1317</v>
      </c>
      <c r="D21" s="1181">
        <v>5</v>
      </c>
      <c r="E21" s="1186">
        <v>5</v>
      </c>
      <c r="F21" s="1166"/>
      <c r="G21" s="1164"/>
      <c r="H21" s="1162"/>
      <c r="I21" s="1162"/>
      <c r="J21" s="1162"/>
      <c r="K21" s="1162"/>
      <c r="L21" s="1162"/>
      <c r="M21" s="1162"/>
      <c r="N21" s="1162"/>
      <c r="O21" s="1165"/>
      <c r="P21" s="1162"/>
      <c r="Q21" s="1166"/>
      <c r="R21" s="1164"/>
      <c r="S21" s="1162"/>
      <c r="T21" s="1162"/>
      <c r="U21" s="1162"/>
      <c r="V21" s="1162"/>
      <c r="W21" s="1162"/>
      <c r="X21" s="1162"/>
      <c r="Y21" s="1166"/>
      <c r="Z21" s="1167"/>
      <c r="AA21" s="1162"/>
      <c r="AB21" s="1162"/>
      <c r="AC21" s="1162"/>
      <c r="AD21" s="1162"/>
      <c r="AE21" s="1162"/>
      <c r="AF21" s="1162"/>
      <c r="AG21" s="1162"/>
      <c r="AH21" s="1162"/>
      <c r="AI21" s="1162"/>
      <c r="AJ21" s="1162"/>
    </row>
    <row r="22" spans="2:37" ht="14.25" x14ac:dyDescent="0.15">
      <c r="B22" s="1194" t="s">
        <v>1319</v>
      </c>
      <c r="C22" s="1194" t="s">
        <v>1001</v>
      </c>
      <c r="D22" s="1188">
        <v>1</v>
      </c>
      <c r="E22" s="1162"/>
      <c r="F22" s="1199">
        <v>1</v>
      </c>
      <c r="G22" s="1164"/>
      <c r="H22" s="1162"/>
      <c r="I22" s="1162"/>
      <c r="J22" s="1162"/>
      <c r="K22" s="1162"/>
      <c r="L22" s="1162"/>
      <c r="M22" s="1162"/>
      <c r="N22" s="1162"/>
      <c r="O22" s="1165"/>
      <c r="P22" s="1162"/>
      <c r="Q22" s="1199">
        <v>1</v>
      </c>
      <c r="R22" s="1164"/>
      <c r="S22" s="1162"/>
      <c r="T22" s="1162"/>
      <c r="U22" s="1162"/>
      <c r="V22" s="1162"/>
      <c r="W22" s="1162"/>
      <c r="X22" s="1162"/>
      <c r="Y22" s="1166"/>
      <c r="Z22" s="1167"/>
      <c r="AA22" s="1162"/>
      <c r="AB22" s="1162"/>
      <c r="AC22" s="1162"/>
      <c r="AD22" s="1162"/>
      <c r="AE22" s="1162"/>
      <c r="AF22" s="1162"/>
      <c r="AG22" s="1162"/>
      <c r="AH22" s="1162"/>
      <c r="AI22" s="1162"/>
      <c r="AJ22" s="1162"/>
    </row>
    <row r="23" spans="2:37" ht="14.25" x14ac:dyDescent="0.15">
      <c r="B23" s="1160" t="s">
        <v>1320</v>
      </c>
      <c r="C23" s="1203" t="s">
        <v>1321</v>
      </c>
      <c r="D23" s="1200">
        <v>4</v>
      </c>
      <c r="E23" s="172"/>
      <c r="F23" s="1201">
        <v>4</v>
      </c>
      <c r="G23" s="1202"/>
      <c r="H23" s="172"/>
      <c r="I23" s="1162"/>
      <c r="J23" s="1162"/>
      <c r="K23" s="1162"/>
      <c r="L23" s="1162"/>
      <c r="M23" s="1162"/>
      <c r="N23" s="1162"/>
      <c r="O23" s="1165"/>
      <c r="P23" s="172"/>
      <c r="Q23" s="1201">
        <v>4</v>
      </c>
      <c r="R23" s="1202"/>
      <c r="S23" s="172"/>
      <c r="T23" s="1162"/>
      <c r="U23" s="1162"/>
      <c r="V23" s="1162"/>
      <c r="W23" s="1162"/>
      <c r="X23" s="1162"/>
      <c r="Y23" s="1166"/>
      <c r="Z23" s="1167"/>
      <c r="AA23" s="1162"/>
      <c r="AB23" s="1162"/>
      <c r="AC23" s="1162"/>
      <c r="AD23" s="1162"/>
      <c r="AE23" s="1162"/>
      <c r="AF23" s="1162"/>
      <c r="AG23" s="1162"/>
      <c r="AH23" s="1162"/>
      <c r="AI23" s="1162"/>
      <c r="AJ23" s="1162"/>
    </row>
    <row r="24" spans="2:37" ht="14.25" x14ac:dyDescent="0.15">
      <c r="B24" s="1160" t="s">
        <v>1383</v>
      </c>
      <c r="C24" s="1203" t="s">
        <v>1384</v>
      </c>
      <c r="D24" s="1188">
        <v>1</v>
      </c>
      <c r="E24" s="1208">
        <v>1</v>
      </c>
      <c r="F24" s="1209"/>
      <c r="G24" s="1202"/>
      <c r="H24" s="172"/>
      <c r="I24" s="1162"/>
      <c r="J24" s="172"/>
      <c r="K24" s="1162"/>
      <c r="L24" s="1162"/>
      <c r="M24" s="1162"/>
      <c r="N24" s="1162"/>
      <c r="O24" s="1165"/>
      <c r="P24" s="1208">
        <v>1</v>
      </c>
      <c r="Q24" s="1209"/>
      <c r="R24" s="1202"/>
      <c r="S24" s="172"/>
      <c r="T24" s="1162"/>
      <c r="U24" s="172"/>
      <c r="V24" s="1162"/>
      <c r="W24" s="1162"/>
      <c r="X24" s="1162"/>
      <c r="Y24" s="1166"/>
      <c r="Z24" s="1167"/>
      <c r="AA24" s="1162"/>
      <c r="AB24" s="1162"/>
      <c r="AC24" s="1162"/>
      <c r="AD24" s="1162"/>
      <c r="AE24" s="1162"/>
      <c r="AF24" s="1162"/>
      <c r="AG24" s="1162"/>
      <c r="AH24" s="1162"/>
      <c r="AI24" s="1162"/>
      <c r="AJ24" s="1162"/>
    </row>
    <row r="25" spans="2:37" ht="14.25" x14ac:dyDescent="0.15">
      <c r="B25" s="1160" t="s">
        <v>1323</v>
      </c>
      <c r="C25" s="1191" t="s">
        <v>1324</v>
      </c>
      <c r="D25" s="1161">
        <v>2</v>
      </c>
      <c r="E25" s="172"/>
      <c r="F25" s="1189"/>
      <c r="G25" s="1202"/>
      <c r="H25" s="1178"/>
      <c r="I25" s="1178"/>
      <c r="J25" s="1162"/>
      <c r="K25" s="1162"/>
      <c r="L25" s="1178"/>
      <c r="M25" s="1162"/>
      <c r="N25" s="1178"/>
      <c r="O25" s="1165"/>
      <c r="P25" s="172"/>
      <c r="Q25" s="1189"/>
      <c r="R25" s="1202"/>
      <c r="S25" s="1178"/>
      <c r="T25" s="1178"/>
      <c r="U25" s="1162"/>
      <c r="V25" s="1162"/>
      <c r="W25" s="1178"/>
      <c r="X25" s="1162"/>
      <c r="Y25" s="1213"/>
      <c r="Z25" s="1167"/>
      <c r="AA25" s="1239"/>
      <c r="AB25" s="1162"/>
      <c r="AC25" s="1214">
        <v>2</v>
      </c>
      <c r="AD25" s="1178"/>
      <c r="AE25" s="1178"/>
      <c r="AF25" s="1162"/>
      <c r="AG25" s="1178"/>
      <c r="AH25" s="1162"/>
      <c r="AI25" s="1162"/>
      <c r="AJ25" s="1162"/>
    </row>
    <row r="26" spans="2:37" ht="14.25" x14ac:dyDescent="0.15">
      <c r="B26" s="1160" t="s">
        <v>1323</v>
      </c>
      <c r="C26" s="1203" t="s">
        <v>1325</v>
      </c>
      <c r="D26" s="1181">
        <v>5</v>
      </c>
      <c r="E26" s="1162"/>
      <c r="F26" s="1189"/>
      <c r="G26" s="1202"/>
      <c r="H26" s="172"/>
      <c r="I26" s="1162"/>
      <c r="J26" s="1215"/>
      <c r="K26" s="1162"/>
      <c r="L26" s="1162"/>
      <c r="M26" s="1162"/>
      <c r="N26" s="1162"/>
      <c r="O26" s="1165"/>
      <c r="P26" s="1162"/>
      <c r="Q26" s="1189"/>
      <c r="R26" s="1202"/>
      <c r="S26" s="172"/>
      <c r="T26" s="1162"/>
      <c r="U26" s="1215"/>
      <c r="V26" s="1162"/>
      <c r="W26" s="1162"/>
      <c r="X26" s="1162"/>
      <c r="Y26" s="1166"/>
      <c r="Z26" s="1167"/>
      <c r="AA26" s="1162"/>
      <c r="AB26" s="1162"/>
      <c r="AC26" s="1162"/>
      <c r="AD26" s="1162"/>
      <c r="AE26" s="1162"/>
      <c r="AF26" s="1162"/>
      <c r="AG26" s="1162"/>
      <c r="AH26" s="1162"/>
      <c r="AI26" s="1162"/>
      <c r="AJ26" s="1162"/>
    </row>
    <row r="27" spans="2:37" ht="14.25" x14ac:dyDescent="0.15">
      <c r="B27" s="1194" t="s">
        <v>1323</v>
      </c>
      <c r="C27" s="1203" t="s">
        <v>1385</v>
      </c>
      <c r="D27" s="1188">
        <v>1</v>
      </c>
      <c r="E27" s="1162"/>
      <c r="F27" s="1189"/>
      <c r="G27" s="1202"/>
      <c r="H27" s="172"/>
      <c r="I27" s="1162"/>
      <c r="J27" s="1162"/>
      <c r="K27" s="1162"/>
      <c r="L27" s="1190">
        <v>1</v>
      </c>
      <c r="M27" s="1162"/>
      <c r="N27" s="1162"/>
      <c r="O27" s="1165"/>
      <c r="P27" s="1162"/>
      <c r="Q27" s="1189"/>
      <c r="R27" s="1202"/>
      <c r="S27" s="172"/>
      <c r="T27" s="1162"/>
      <c r="U27" s="1162"/>
      <c r="V27" s="1162"/>
      <c r="W27" s="1190">
        <v>1</v>
      </c>
      <c r="X27" s="1162"/>
      <c r="Y27" s="1166"/>
      <c r="Z27" s="1167"/>
      <c r="AA27" s="1162"/>
      <c r="AB27" s="1162"/>
      <c r="AC27" s="1162"/>
      <c r="AD27" s="1162"/>
      <c r="AE27" s="1162"/>
      <c r="AF27" s="1162"/>
      <c r="AG27" s="1162"/>
      <c r="AH27" s="1162"/>
      <c r="AI27" s="1162"/>
      <c r="AJ27" s="1162"/>
      <c r="AK27" s="1289"/>
    </row>
    <row r="28" spans="2:37" ht="14.25" x14ac:dyDescent="0.15">
      <c r="B28" s="1160" t="s">
        <v>1386</v>
      </c>
      <c r="C28" s="1288" t="s">
        <v>366</v>
      </c>
      <c r="D28" s="1181">
        <v>5</v>
      </c>
      <c r="E28" s="1185"/>
      <c r="F28" s="1221"/>
      <c r="G28" s="1222"/>
      <c r="H28" s="1185"/>
      <c r="I28" s="1162"/>
      <c r="J28" s="1239"/>
      <c r="K28" s="1186">
        <v>5</v>
      </c>
      <c r="L28" s="1162"/>
      <c r="M28" s="1162"/>
      <c r="N28" s="1162"/>
      <c r="O28" s="1165"/>
      <c r="P28" s="1185"/>
      <c r="Q28" s="1221"/>
      <c r="R28" s="1222"/>
      <c r="S28" s="1185"/>
      <c r="T28" s="1162"/>
      <c r="U28" s="1186">
        <v>5</v>
      </c>
      <c r="W28" s="1162"/>
      <c r="X28" s="1162"/>
      <c r="Y28" s="1166"/>
      <c r="Z28" s="1167"/>
      <c r="AA28" s="1162"/>
      <c r="AB28" s="1162"/>
      <c r="AC28" s="1162"/>
      <c r="AD28" s="1162"/>
      <c r="AE28" s="1162"/>
      <c r="AF28" s="1162"/>
      <c r="AG28" s="1162"/>
      <c r="AH28" s="1162"/>
      <c r="AI28" s="1162"/>
      <c r="AJ28" s="1162"/>
    </row>
    <row r="29" spans="2:37" ht="14.25" x14ac:dyDescent="0.15">
      <c r="B29" s="1160" t="s">
        <v>1328</v>
      </c>
      <c r="C29" s="1223" t="s">
        <v>1329</v>
      </c>
      <c r="D29" s="1188">
        <v>1</v>
      </c>
      <c r="E29" s="1185"/>
      <c r="F29" s="1226">
        <v>1</v>
      </c>
      <c r="G29" s="1184"/>
      <c r="H29" s="1185"/>
      <c r="I29" s="1162"/>
      <c r="J29" s="1162"/>
      <c r="K29" s="1162"/>
      <c r="L29" s="1162"/>
      <c r="M29" s="1162"/>
      <c r="N29" s="1162"/>
      <c r="O29" s="1165"/>
      <c r="P29" s="1185"/>
      <c r="Q29" s="1226">
        <v>1</v>
      </c>
      <c r="R29" s="1184"/>
      <c r="S29" s="1185"/>
      <c r="T29" s="1162"/>
      <c r="U29" s="1162"/>
      <c r="V29" s="1162"/>
      <c r="W29" s="1162"/>
      <c r="X29" s="1162"/>
      <c r="Y29" s="1166"/>
      <c r="Z29" s="1167"/>
      <c r="AA29" s="1162"/>
      <c r="AB29" s="1162"/>
      <c r="AC29" s="1162"/>
      <c r="AD29" s="1162"/>
      <c r="AE29" s="1162"/>
      <c r="AF29" s="1162"/>
      <c r="AG29" s="1162"/>
      <c r="AH29" s="1162"/>
      <c r="AI29" s="1162"/>
      <c r="AJ29" s="1162"/>
    </row>
    <row r="30" spans="2:37" ht="14.25" x14ac:dyDescent="0.15">
      <c r="B30" s="1160" t="s">
        <v>1330</v>
      </c>
      <c r="C30" s="1290" t="s">
        <v>1387</v>
      </c>
      <c r="D30" s="1181">
        <v>5</v>
      </c>
      <c r="E30" s="337"/>
      <c r="F30" s="1189"/>
      <c r="G30" s="1202"/>
      <c r="H30" s="1229">
        <v>5</v>
      </c>
      <c r="I30" s="1166"/>
      <c r="J30" s="1162"/>
      <c r="K30" s="1230"/>
      <c r="L30" s="1162"/>
      <c r="M30" s="1162"/>
      <c r="N30" s="1162"/>
      <c r="O30" s="1165"/>
      <c r="P30" s="337"/>
      <c r="Q30" s="1189"/>
      <c r="R30" s="1229">
        <v>5</v>
      </c>
      <c r="S30" s="1178"/>
      <c r="T30" s="1166"/>
      <c r="U30" s="1162"/>
      <c r="V30" s="1230"/>
      <c r="W30" s="1162"/>
      <c r="X30" s="1162"/>
      <c r="Y30" s="1166"/>
      <c r="Z30" s="1167"/>
      <c r="AA30" s="1162"/>
      <c r="AB30" s="1162"/>
      <c r="AC30" s="1162"/>
      <c r="AD30" s="1178"/>
      <c r="AE30" s="1178"/>
      <c r="AF30" s="1178"/>
      <c r="AG30" s="1178"/>
      <c r="AH30" s="1162"/>
      <c r="AI30" s="1162"/>
      <c r="AJ30" s="1162"/>
    </row>
    <row r="31" spans="2:37" ht="14.25" x14ac:dyDescent="0.15">
      <c r="B31" s="1160" t="s">
        <v>1388</v>
      </c>
      <c r="C31" s="1223" t="s">
        <v>1389</v>
      </c>
      <c r="D31" s="1188">
        <v>1</v>
      </c>
      <c r="E31" s="1162"/>
      <c r="F31" s="1199">
        <v>1</v>
      </c>
      <c r="G31" s="1185"/>
      <c r="H31" s="1162"/>
      <c r="I31" s="1234"/>
      <c r="J31" s="1178"/>
      <c r="K31" s="1162"/>
      <c r="L31" s="1178"/>
      <c r="M31" s="1162"/>
      <c r="N31" s="1230"/>
      <c r="O31" s="1165"/>
      <c r="P31" s="1162"/>
      <c r="Q31" s="1199">
        <v>1</v>
      </c>
      <c r="R31" s="1185"/>
      <c r="S31" s="1162"/>
      <c r="T31" s="1234"/>
      <c r="U31" s="1178"/>
      <c r="V31" s="1162"/>
      <c r="W31" s="1178"/>
      <c r="X31" s="1162"/>
      <c r="Y31" s="1169"/>
      <c r="Z31" s="1167"/>
      <c r="AA31" s="1162"/>
      <c r="AB31" s="1178"/>
      <c r="AC31" s="1162"/>
      <c r="AD31" s="1162"/>
      <c r="AE31" s="1178"/>
      <c r="AF31" s="1162"/>
      <c r="AG31" s="1178"/>
      <c r="AH31" s="1162"/>
      <c r="AI31" s="1162"/>
      <c r="AJ31" s="1162"/>
    </row>
    <row r="32" spans="2:37" ht="14.25" x14ac:dyDescent="0.15">
      <c r="B32" s="1160" t="s">
        <v>1332</v>
      </c>
      <c r="C32" s="1203" t="s">
        <v>1390</v>
      </c>
      <c r="D32" s="1188">
        <v>1</v>
      </c>
      <c r="E32" s="1162"/>
      <c r="F32" s="1166"/>
      <c r="G32" s="1233">
        <v>1</v>
      </c>
      <c r="H32" s="1162"/>
      <c r="I32" s="1234"/>
      <c r="J32" s="1178"/>
      <c r="K32" s="1162"/>
      <c r="L32" s="1178"/>
      <c r="M32" s="1162"/>
      <c r="N32" s="1230"/>
      <c r="O32" s="1165"/>
      <c r="P32" s="1162"/>
      <c r="Q32" s="1166"/>
      <c r="R32" s="1233">
        <v>1</v>
      </c>
      <c r="S32" s="1162"/>
      <c r="T32" s="1234"/>
      <c r="U32" s="1178"/>
      <c r="V32" s="1162"/>
      <c r="W32" s="1178"/>
      <c r="X32" s="1162"/>
      <c r="Y32" s="1169"/>
      <c r="Z32" s="1167"/>
      <c r="AA32" s="1162"/>
      <c r="AB32" s="1178"/>
      <c r="AC32" s="1162"/>
      <c r="AD32" s="1162"/>
      <c r="AE32" s="1178"/>
      <c r="AF32" s="1162"/>
      <c r="AG32" s="1178"/>
      <c r="AH32" s="1162"/>
      <c r="AI32" s="1162"/>
      <c r="AJ32" s="1162"/>
    </row>
    <row r="33" spans="2:36" ht="14.25" x14ac:dyDescent="0.15">
      <c r="B33" s="1160" t="s">
        <v>1391</v>
      </c>
      <c r="C33" s="1288" t="s">
        <v>1315</v>
      </c>
      <c r="D33" s="1181">
        <v>5</v>
      </c>
      <c r="E33" s="1162"/>
      <c r="F33" s="1162"/>
      <c r="G33" s="1162"/>
      <c r="H33" s="1162"/>
      <c r="I33" s="1162"/>
      <c r="J33" s="1186">
        <v>5</v>
      </c>
      <c r="K33" s="1162"/>
      <c r="L33" s="1239"/>
      <c r="M33" s="1162"/>
      <c r="N33" s="1162"/>
      <c r="O33" s="1165"/>
      <c r="P33" s="1162"/>
      <c r="Q33" s="1162"/>
      <c r="R33" s="1162"/>
      <c r="S33" s="1162"/>
      <c r="T33" s="1186">
        <v>5</v>
      </c>
      <c r="U33" s="1162"/>
      <c r="V33" s="1162"/>
      <c r="X33" s="1162"/>
      <c r="Y33" s="1166"/>
      <c r="Z33" s="1167"/>
      <c r="AA33" s="1162"/>
      <c r="AB33" s="1162"/>
      <c r="AC33" s="1162"/>
      <c r="AD33" s="1162"/>
      <c r="AE33" s="1162"/>
      <c r="AF33" s="1162"/>
      <c r="AG33" s="1162"/>
      <c r="AH33" s="1162"/>
      <c r="AI33" s="1162"/>
      <c r="AJ33" s="1162"/>
    </row>
    <row r="34" spans="2:36" ht="14.25" x14ac:dyDescent="0.15">
      <c r="B34" s="1194" t="s">
        <v>1392</v>
      </c>
      <c r="C34" s="1223" t="s">
        <v>1335</v>
      </c>
      <c r="D34" s="1161">
        <v>2</v>
      </c>
      <c r="E34" s="1185"/>
      <c r="F34" s="1189"/>
      <c r="G34" s="1184"/>
      <c r="H34" s="1164"/>
      <c r="I34" s="1192"/>
      <c r="J34" s="1178"/>
      <c r="K34" s="1162"/>
      <c r="L34" s="1178"/>
      <c r="M34" s="1162"/>
      <c r="N34" s="1237"/>
      <c r="O34" s="1165"/>
      <c r="P34" s="1185"/>
      <c r="Q34" s="1189"/>
      <c r="R34" s="1184"/>
      <c r="S34" s="1164"/>
      <c r="T34" s="1192"/>
      <c r="U34" s="1178"/>
      <c r="V34" s="1162"/>
      <c r="W34" s="1178"/>
      <c r="X34" s="1162"/>
      <c r="Y34" s="1238"/>
      <c r="Z34" s="1167"/>
      <c r="AA34" s="1162"/>
      <c r="AB34" s="1178"/>
      <c r="AC34" s="1239"/>
      <c r="AD34" s="1162"/>
      <c r="AE34" s="1214">
        <v>2</v>
      </c>
      <c r="AF34" s="1162"/>
      <c r="AG34" s="1178"/>
      <c r="AH34" s="1162"/>
      <c r="AI34" s="1162"/>
      <c r="AJ34" s="1162"/>
    </row>
    <row r="35" spans="2:36" ht="14.25" x14ac:dyDescent="0.15">
      <c r="B35" s="1160" t="s">
        <v>1337</v>
      </c>
      <c r="C35" s="1203" t="s">
        <v>1393</v>
      </c>
      <c r="D35" s="1188">
        <v>1</v>
      </c>
      <c r="E35" s="1162"/>
      <c r="F35" s="1199">
        <v>1</v>
      </c>
      <c r="G35" s="1185"/>
      <c r="H35" s="1162"/>
      <c r="I35" s="1234"/>
      <c r="J35" s="1178"/>
      <c r="K35" s="1162"/>
      <c r="L35" s="1178"/>
      <c r="M35" s="1162"/>
      <c r="N35" s="1230"/>
      <c r="O35" s="1165"/>
      <c r="P35" s="1162"/>
      <c r="Q35" s="1199">
        <v>1</v>
      </c>
      <c r="R35" s="1185"/>
      <c r="S35" s="1162"/>
      <c r="T35" s="1234"/>
      <c r="U35" s="1178"/>
      <c r="V35" s="1162"/>
      <c r="W35" s="1178"/>
      <c r="X35" s="1162"/>
      <c r="Y35" s="1169"/>
      <c r="Z35" s="1167"/>
      <c r="AA35" s="1162"/>
      <c r="AB35" s="1178"/>
      <c r="AC35" s="1162"/>
      <c r="AD35" s="1162"/>
      <c r="AE35" s="1178"/>
      <c r="AF35" s="1162"/>
      <c r="AG35" s="1178"/>
      <c r="AH35" s="1162"/>
      <c r="AI35" s="1162"/>
      <c r="AJ35" s="1162"/>
    </row>
    <row r="36" spans="2:36" ht="14.25" x14ac:dyDescent="0.15">
      <c r="B36" s="1160" t="s">
        <v>1338</v>
      </c>
      <c r="C36" s="1290" t="s">
        <v>1339</v>
      </c>
      <c r="D36" s="1200">
        <v>4</v>
      </c>
      <c r="E36" s="1287"/>
      <c r="F36" s="1189"/>
      <c r="G36" s="1189"/>
      <c r="H36" s="172"/>
      <c r="I36" s="1246">
        <v>4</v>
      </c>
      <c r="J36" s="1162"/>
      <c r="K36" s="1162"/>
      <c r="L36" s="1162"/>
      <c r="M36" s="1239"/>
      <c r="N36" s="1162"/>
      <c r="O36" s="1165"/>
      <c r="P36" s="1287"/>
      <c r="Q36" s="1189"/>
      <c r="R36" s="1189"/>
      <c r="S36" s="172"/>
      <c r="T36" s="1287"/>
      <c r="U36" s="1162"/>
      <c r="V36" s="1162"/>
      <c r="W36" s="1246">
        <v>4</v>
      </c>
      <c r="Y36" s="1166"/>
      <c r="Z36" s="1167"/>
      <c r="AA36" s="1162"/>
      <c r="AB36" s="1162"/>
      <c r="AC36" s="1178"/>
      <c r="AD36" s="1162"/>
      <c r="AE36" s="1162"/>
      <c r="AF36" s="1162"/>
      <c r="AG36" s="1178"/>
      <c r="AH36" s="1178"/>
      <c r="AI36" s="1178"/>
      <c r="AJ36" s="1178"/>
    </row>
    <row r="37" spans="2:36" ht="14.25" x14ac:dyDescent="0.15">
      <c r="B37" s="1160" t="s">
        <v>1338</v>
      </c>
      <c r="C37" s="1290" t="s">
        <v>1340</v>
      </c>
      <c r="D37" s="1200">
        <v>4</v>
      </c>
      <c r="E37" s="1246">
        <v>4</v>
      </c>
      <c r="F37" s="1189"/>
      <c r="G37" s="1162"/>
      <c r="H37" s="172"/>
      <c r="I37" s="1287"/>
      <c r="J37" s="1162"/>
      <c r="K37" s="1162"/>
      <c r="L37" s="1162"/>
      <c r="M37" s="1222"/>
      <c r="N37" s="1162"/>
      <c r="O37" s="1165"/>
      <c r="P37" s="1246">
        <v>4</v>
      </c>
      <c r="Q37" s="1189"/>
      <c r="R37" s="1162"/>
      <c r="S37" s="172"/>
      <c r="T37" s="1287"/>
      <c r="U37" s="1162"/>
      <c r="V37" s="1162"/>
      <c r="W37" s="1162"/>
      <c r="X37" s="1222"/>
      <c r="Y37" s="1166"/>
      <c r="Z37" s="1167"/>
      <c r="AA37" s="1162"/>
      <c r="AB37" s="1162"/>
      <c r="AC37" s="1178"/>
      <c r="AD37" s="1178"/>
      <c r="AE37" s="1162"/>
      <c r="AF37" s="1247"/>
      <c r="AG37" s="1162"/>
      <c r="AH37" s="1178"/>
      <c r="AI37" s="1178"/>
      <c r="AJ37" s="1162"/>
    </row>
    <row r="38" spans="2:36" ht="14.25" x14ac:dyDescent="0.15">
      <c r="B38" s="1160" t="s">
        <v>1341</v>
      </c>
      <c r="C38" s="1203" t="s">
        <v>1342</v>
      </c>
      <c r="D38" s="1188">
        <v>1</v>
      </c>
      <c r="E38" s="1162"/>
      <c r="F38" s="1190">
        <v>1</v>
      </c>
      <c r="G38" s="172"/>
      <c r="H38" s="172"/>
      <c r="I38" s="1162"/>
      <c r="J38" s="1162"/>
      <c r="K38" s="1162"/>
      <c r="L38" s="1162"/>
      <c r="M38" s="1162"/>
      <c r="N38" s="1162"/>
      <c r="O38" s="1165"/>
      <c r="P38" s="1162"/>
      <c r="Q38" s="1190">
        <v>1</v>
      </c>
      <c r="R38" s="172"/>
      <c r="S38" s="172"/>
      <c r="T38" s="1162"/>
      <c r="U38" s="1162"/>
      <c r="V38" s="1162"/>
      <c r="W38" s="1162"/>
      <c r="X38" s="1162"/>
      <c r="Y38" s="1166"/>
      <c r="Z38" s="1167"/>
      <c r="AA38" s="1162"/>
      <c r="AB38" s="1162"/>
      <c r="AC38" s="1162"/>
      <c r="AD38" s="1162"/>
      <c r="AE38" s="1162"/>
      <c r="AF38" s="1162"/>
      <c r="AG38" s="1162"/>
      <c r="AH38" s="1162"/>
      <c r="AI38" s="1162"/>
      <c r="AJ38" s="1162"/>
    </row>
    <row r="39" spans="2:36" ht="14.25" x14ac:dyDescent="0.15">
      <c r="B39" s="1160" t="s">
        <v>1341</v>
      </c>
      <c r="C39" s="1160" t="s">
        <v>1343</v>
      </c>
      <c r="D39" s="1179">
        <v>3</v>
      </c>
      <c r="E39" s="1162"/>
      <c r="F39" s="1166"/>
      <c r="G39" s="1250">
        <v>3</v>
      </c>
      <c r="H39" s="1162"/>
      <c r="I39" s="1162"/>
      <c r="J39" s="1162"/>
      <c r="K39" s="1162"/>
      <c r="L39" s="1182"/>
      <c r="M39" s="1162"/>
      <c r="N39" s="1162"/>
      <c r="O39" s="1165"/>
      <c r="P39" s="1291"/>
      <c r="Q39" s="1166"/>
      <c r="R39" s="1250">
        <v>3</v>
      </c>
      <c r="S39" s="1162"/>
      <c r="T39" s="1162"/>
      <c r="U39" s="1162"/>
      <c r="V39" s="1162"/>
      <c r="W39" s="1182"/>
      <c r="X39" s="1162"/>
      <c r="Y39" s="1166"/>
      <c r="Z39" s="1167"/>
      <c r="AA39" s="1162"/>
      <c r="AB39" s="1162"/>
      <c r="AC39" s="1162"/>
      <c r="AD39" s="1162"/>
      <c r="AE39" s="1162"/>
      <c r="AF39" s="1162"/>
      <c r="AG39" s="1162"/>
      <c r="AH39" s="1162"/>
      <c r="AI39" s="1162"/>
      <c r="AJ39" s="1162"/>
    </row>
    <row r="40" spans="2:36" ht="14.25" x14ac:dyDescent="0.15">
      <c r="B40" s="1160" t="s">
        <v>1341</v>
      </c>
      <c r="C40" s="1177" t="s">
        <v>1344</v>
      </c>
      <c r="D40" s="1161">
        <v>2</v>
      </c>
      <c r="E40" s="172"/>
      <c r="F40" s="1189"/>
      <c r="G40" s="1255"/>
      <c r="H40" s="1256">
        <v>2</v>
      </c>
      <c r="I40" s="1164"/>
      <c r="J40" s="1162"/>
      <c r="K40" s="1178"/>
      <c r="L40" s="1192"/>
      <c r="M40" s="1164"/>
      <c r="N40" s="1162"/>
      <c r="O40" s="1165"/>
      <c r="P40" s="172"/>
      <c r="Q40" s="1189"/>
      <c r="R40" s="1255"/>
      <c r="S40" s="1256">
        <v>2</v>
      </c>
      <c r="T40" s="1164"/>
      <c r="U40" s="1162"/>
      <c r="V40" s="1178"/>
      <c r="W40" s="1192"/>
      <c r="X40" s="1164"/>
      <c r="Y40" s="1166"/>
      <c r="Z40" s="1167"/>
      <c r="AA40" s="1162"/>
      <c r="AB40" s="1178"/>
      <c r="AC40" s="1162"/>
      <c r="AD40" s="1162"/>
      <c r="AE40" s="1162"/>
      <c r="AF40" s="1162"/>
      <c r="AG40" s="1178"/>
      <c r="AH40" s="1178"/>
      <c r="AI40" s="1178"/>
      <c r="AJ40" s="1178"/>
    </row>
    <row r="41" spans="2:36" ht="14.25" x14ac:dyDescent="0.15">
      <c r="B41" s="1257" t="s">
        <v>1394</v>
      </c>
      <c r="C41" s="1258" t="s">
        <v>1395</v>
      </c>
      <c r="D41" s="1292" t="s">
        <v>1346</v>
      </c>
      <c r="E41" s="1264"/>
      <c r="F41" s="1265"/>
      <c r="G41" s="1265"/>
      <c r="H41" s="1265"/>
      <c r="I41" s="1266"/>
      <c r="J41" s="1267"/>
      <c r="K41" s="1268"/>
      <c r="L41" s="1266"/>
      <c r="M41" s="1266"/>
      <c r="N41" s="1263"/>
      <c r="O41" s="1165"/>
      <c r="P41" s="1264"/>
      <c r="Q41" s="1265"/>
      <c r="R41" s="1265"/>
      <c r="S41" s="1265"/>
      <c r="T41" s="1266"/>
      <c r="U41" s="1267"/>
      <c r="V41" s="1268"/>
      <c r="W41" s="1266"/>
      <c r="X41" s="1266"/>
      <c r="Y41" s="1269"/>
      <c r="Z41" s="1167"/>
      <c r="AA41" s="1214" t="s">
        <v>1348</v>
      </c>
      <c r="AB41" s="1239"/>
      <c r="AC41" s="1214" t="s">
        <v>1347</v>
      </c>
      <c r="AD41" s="1162"/>
      <c r="AE41" s="1162"/>
      <c r="AF41" s="1239"/>
      <c r="AG41" s="1162"/>
      <c r="AH41" s="1162"/>
      <c r="AI41" s="1214" t="s">
        <v>1371</v>
      </c>
      <c r="AJ41" s="1162"/>
    </row>
    <row r="42" spans="2:36" ht="17.25" x14ac:dyDescent="0.15">
      <c r="B42" s="1270"/>
      <c r="C42" s="1271" t="s">
        <v>1350</v>
      </c>
      <c r="D42" s="1293"/>
      <c r="E42" s="1274">
        <v>2</v>
      </c>
      <c r="F42" s="1274">
        <v>10</v>
      </c>
      <c r="G42" s="1274">
        <v>5</v>
      </c>
      <c r="H42" s="1274">
        <v>2</v>
      </c>
      <c r="I42" s="1274">
        <v>1</v>
      </c>
      <c r="J42" s="1274">
        <v>1</v>
      </c>
      <c r="K42" s="1274">
        <v>1</v>
      </c>
      <c r="L42" s="1274">
        <v>2</v>
      </c>
      <c r="M42" s="1274">
        <v>2</v>
      </c>
      <c r="N42" s="1273"/>
      <c r="O42" s="1131"/>
      <c r="P42" s="1274">
        <v>3</v>
      </c>
      <c r="Q42" s="1274">
        <v>10</v>
      </c>
      <c r="R42" s="1274">
        <v>5</v>
      </c>
      <c r="S42" s="1274">
        <v>2</v>
      </c>
      <c r="T42" s="1274">
        <v>1</v>
      </c>
      <c r="U42" s="1274">
        <v>1</v>
      </c>
      <c r="V42" s="1294">
        <v>1</v>
      </c>
      <c r="W42" s="1274">
        <v>1</v>
      </c>
      <c r="X42" s="1274">
        <v>2</v>
      </c>
      <c r="Y42" s="103"/>
      <c r="Z42" s="1275">
        <v>1</v>
      </c>
      <c r="AA42" s="1274">
        <v>1</v>
      </c>
      <c r="AB42" s="1274">
        <v>0</v>
      </c>
      <c r="AC42" s="1274">
        <v>1</v>
      </c>
      <c r="AD42" s="1274">
        <v>1</v>
      </c>
      <c r="AE42" s="1274">
        <v>1</v>
      </c>
      <c r="AF42" s="1274">
        <v>0</v>
      </c>
      <c r="AG42" s="1274">
        <v>0</v>
      </c>
      <c r="AH42" s="1274">
        <v>1</v>
      </c>
      <c r="AI42" s="1274">
        <v>0</v>
      </c>
      <c r="AJ42" s="1274">
        <v>1</v>
      </c>
    </row>
    <row r="43" spans="2:36" ht="17.25" x14ac:dyDescent="0.2">
      <c r="B43" s="1276"/>
      <c r="C43" s="1277" t="s">
        <v>1351</v>
      </c>
      <c r="D43" s="1278"/>
      <c r="E43" s="1280">
        <v>5</v>
      </c>
      <c r="F43" s="1280">
        <v>16</v>
      </c>
      <c r="G43" s="1280">
        <v>12</v>
      </c>
      <c r="H43" s="1280">
        <v>7</v>
      </c>
      <c r="I43" s="1280">
        <v>4</v>
      </c>
      <c r="J43" s="1280">
        <v>4</v>
      </c>
      <c r="K43" s="1280">
        <v>5</v>
      </c>
      <c r="L43" s="1280">
        <v>6</v>
      </c>
      <c r="M43" s="1280">
        <v>6</v>
      </c>
      <c r="N43" s="1280"/>
      <c r="O43" s="1131"/>
      <c r="P43" s="1280">
        <v>10</v>
      </c>
      <c r="Q43" s="1280">
        <v>16</v>
      </c>
      <c r="R43" s="1280">
        <v>12</v>
      </c>
      <c r="S43" s="1280">
        <v>7</v>
      </c>
      <c r="T43" s="1280">
        <v>4</v>
      </c>
      <c r="U43" s="1280">
        <v>5</v>
      </c>
      <c r="V43" s="1280">
        <v>5</v>
      </c>
      <c r="W43" s="1280">
        <v>1</v>
      </c>
      <c r="X43" s="1280">
        <v>6</v>
      </c>
      <c r="Y43" s="1281"/>
      <c r="Z43" s="1275">
        <v>2</v>
      </c>
      <c r="AA43" s="1274">
        <v>2</v>
      </c>
      <c r="AB43" s="1274">
        <v>0</v>
      </c>
      <c r="AC43" s="1274">
        <v>2</v>
      </c>
      <c r="AD43" s="1274">
        <v>2</v>
      </c>
      <c r="AE43" s="1274">
        <v>2</v>
      </c>
      <c r="AF43" s="1274">
        <v>0</v>
      </c>
      <c r="AG43" s="1274">
        <v>0</v>
      </c>
      <c r="AH43" s="1274">
        <v>2</v>
      </c>
      <c r="AI43" s="1274">
        <v>0</v>
      </c>
      <c r="AJ43" s="1274">
        <v>2</v>
      </c>
    </row>
    <row r="44" spans="2:36" x14ac:dyDescent="0.15">
      <c r="E44" s="1131"/>
      <c r="F44" s="1131"/>
      <c r="G44" s="1131"/>
      <c r="H44" s="1131"/>
      <c r="I44" s="1131"/>
      <c r="J44" s="1131"/>
      <c r="K44" s="1131"/>
      <c r="L44" s="1131"/>
      <c r="M44" s="1131"/>
      <c r="N44" s="1131"/>
      <c r="O44" s="1131"/>
    </row>
    <row r="45" spans="2:36" x14ac:dyDescent="0.15">
      <c r="E45" s="1131"/>
      <c r="F45" s="1131"/>
      <c r="G45" s="1131"/>
      <c r="H45" s="1131"/>
      <c r="I45" s="1131"/>
      <c r="J45" s="1131"/>
      <c r="K45" s="1131"/>
      <c r="L45" s="1131"/>
      <c r="M45" s="1131"/>
      <c r="N45" s="1131"/>
    </row>
    <row r="46" spans="2:36" x14ac:dyDescent="0.15">
      <c r="E46" s="1131"/>
      <c r="F46" s="1131"/>
      <c r="G46" s="1131"/>
      <c r="H46" s="1131"/>
      <c r="I46" s="1131"/>
      <c r="J46" s="1131"/>
      <c r="K46" s="1131"/>
      <c r="L46" s="1131"/>
      <c r="M46" s="1131"/>
      <c r="N46" s="1131"/>
    </row>
    <row r="47" spans="2:36" x14ac:dyDescent="0.15">
      <c r="E47" s="1131"/>
      <c r="F47" s="1131"/>
      <c r="G47" s="1131"/>
      <c r="H47" s="1131"/>
      <c r="I47" s="1131"/>
      <c r="J47" s="1131"/>
      <c r="K47" s="1131"/>
      <c r="L47" s="1131"/>
      <c r="M47" s="1131"/>
      <c r="N47" s="1131"/>
    </row>
    <row r="48" spans="2:36" x14ac:dyDescent="0.15">
      <c r="E48" s="1131"/>
      <c r="F48" s="1131"/>
      <c r="G48" s="1131"/>
      <c r="H48" s="1131"/>
      <c r="I48" s="1131"/>
      <c r="J48" s="1131"/>
      <c r="K48" s="1131"/>
      <c r="L48" s="1131"/>
      <c r="M48" s="1131"/>
      <c r="N48" s="1131"/>
    </row>
    <row r="49" spans="5:36" x14ac:dyDescent="0.15">
      <c r="E49" s="1131"/>
      <c r="F49" s="1131"/>
      <c r="G49" s="1131"/>
      <c r="H49" s="1131"/>
      <c r="I49" s="1131"/>
      <c r="J49" s="1131"/>
      <c r="K49" s="1131"/>
      <c r="L49" s="1131"/>
      <c r="M49" s="1131"/>
      <c r="N49" s="1131"/>
    </row>
    <row r="50" spans="5:36" x14ac:dyDescent="0.15">
      <c r="E50" s="1131"/>
      <c r="F50" s="1131"/>
      <c r="G50" s="1131"/>
      <c r="H50" s="1131"/>
      <c r="I50" s="1131"/>
      <c r="J50" s="1131"/>
      <c r="K50" s="1131"/>
      <c r="L50" s="1131"/>
      <c r="M50" s="1131"/>
      <c r="N50" s="1131"/>
    </row>
    <row r="51" spans="5:36" x14ac:dyDescent="0.15">
      <c r="E51" s="1131"/>
      <c r="F51" s="1131"/>
      <c r="G51" s="1131"/>
      <c r="H51" s="1131"/>
      <c r="I51" s="1131"/>
      <c r="J51" s="1131"/>
      <c r="K51" s="1131"/>
      <c r="L51" s="1131"/>
      <c r="M51" s="1131"/>
      <c r="N51" s="1131"/>
    </row>
    <row r="52" spans="5:36" x14ac:dyDescent="0.15">
      <c r="E52" s="1131"/>
      <c r="F52" s="1131"/>
      <c r="G52" s="1131"/>
      <c r="H52" s="1131"/>
      <c r="I52" s="1131"/>
      <c r="J52" s="1131"/>
      <c r="K52" s="1131"/>
      <c r="L52" s="1131"/>
      <c r="M52" s="1131"/>
      <c r="N52" s="1131"/>
    </row>
    <row r="53" spans="5:36" x14ac:dyDescent="0.15">
      <c r="E53" s="1131"/>
      <c r="F53" s="1131"/>
      <c r="G53" s="1131"/>
      <c r="H53" s="1131"/>
      <c r="I53" s="1131"/>
      <c r="J53" s="1131"/>
      <c r="K53" s="1131"/>
      <c r="L53" s="1131"/>
      <c r="M53" s="1131"/>
      <c r="N53" s="1131"/>
    </row>
    <row r="54" spans="5:36" x14ac:dyDescent="0.15">
      <c r="E54" s="1131"/>
      <c r="F54" s="1131"/>
      <c r="G54" s="1131"/>
      <c r="H54" s="1131"/>
      <c r="I54" s="1131"/>
      <c r="J54" s="1131"/>
      <c r="K54" s="1131"/>
      <c r="L54" s="1131"/>
      <c r="M54" s="1131"/>
      <c r="N54" s="1131"/>
    </row>
    <row r="55" spans="5:36" x14ac:dyDescent="0.15">
      <c r="E55" s="1131"/>
      <c r="F55" s="1131"/>
      <c r="G55" s="1131"/>
      <c r="H55" s="1131"/>
      <c r="I55" s="1131"/>
      <c r="J55" s="1131"/>
      <c r="K55" s="1131"/>
      <c r="L55" s="1131"/>
      <c r="M55" s="1131"/>
      <c r="N55" s="1131"/>
    </row>
    <row r="56" spans="5:36" x14ac:dyDescent="0.15">
      <c r="E56" s="1131"/>
      <c r="F56" s="1131"/>
      <c r="G56" s="1131"/>
      <c r="H56" s="1131"/>
      <c r="I56" s="1131"/>
      <c r="J56" s="1131"/>
      <c r="K56" s="1131"/>
      <c r="L56" s="1131"/>
      <c r="M56" s="1131"/>
      <c r="N56" s="1131"/>
    </row>
    <row r="57" spans="5:36" x14ac:dyDescent="0.15">
      <c r="O57" s="2566"/>
      <c r="P57" s="2567"/>
      <c r="Q57" s="2567"/>
      <c r="R57" s="2567"/>
      <c r="S57" s="2567"/>
      <c r="T57" s="2567"/>
      <c r="U57" s="2566"/>
      <c r="V57" s="2567"/>
      <c r="W57" s="2567"/>
      <c r="X57" s="2567"/>
      <c r="Y57" s="132"/>
    </row>
    <row r="58" spans="5:36" x14ac:dyDescent="0.15">
      <c r="O58" s="2566"/>
      <c r="P58" s="2567"/>
      <c r="Q58" s="2567"/>
      <c r="R58" s="2567"/>
      <c r="S58" s="2567"/>
      <c r="T58" s="2567"/>
      <c r="U58" s="2566"/>
      <c r="V58" s="2566"/>
      <c r="W58" s="2566"/>
      <c r="X58" s="2566"/>
      <c r="Y58" s="163"/>
      <c r="Z58" s="2566"/>
      <c r="AA58" s="2567"/>
      <c r="AB58" s="2567"/>
      <c r="AC58" s="2567"/>
      <c r="AD58" s="2567"/>
      <c r="AE58" s="2567"/>
      <c r="AF58" s="2566"/>
      <c r="AG58" s="2566"/>
      <c r="AH58" s="2566"/>
      <c r="AI58" s="2566"/>
      <c r="AJ58" s="2566"/>
    </row>
  </sheetData>
  <mergeCells count="9">
    <mergeCell ref="O58:T58"/>
    <mergeCell ref="U58:X58"/>
    <mergeCell ref="Z58:AE58"/>
    <mergeCell ref="AF58:AJ58"/>
    <mergeCell ref="E4:N4"/>
    <mergeCell ref="P4:Y4"/>
    <mergeCell ref="Z4:AJ4"/>
    <mergeCell ref="O57:T57"/>
    <mergeCell ref="U57:X57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U84"/>
  <sheetViews>
    <sheetView view="pageBreakPreview" topLeftCell="A26" zoomScale="120" zoomScaleNormal="90" zoomScaleSheetLayoutView="120" workbookViewId="0">
      <selection activeCell="H38" sqref="A1:XFD1048576"/>
    </sheetView>
  </sheetViews>
  <sheetFormatPr defaultRowHeight="12" x14ac:dyDescent="0.15"/>
  <cols>
    <col min="1" max="1" width="2.25" style="151" customWidth="1"/>
    <col min="2" max="2" width="14.625" style="151" customWidth="1"/>
    <col min="3" max="4" width="14.25" style="151" customWidth="1"/>
    <col min="5" max="5" width="14.125" style="413" customWidth="1"/>
    <col min="6" max="6" width="14.375" style="151" customWidth="1"/>
    <col min="7" max="7" width="14.5" style="414" customWidth="1"/>
    <col min="8" max="8" width="16.875" style="151" customWidth="1"/>
    <col min="9" max="9" width="8.5" style="416" customWidth="1"/>
    <col min="10" max="10" width="9.75" style="151" bestFit="1" customWidth="1"/>
    <col min="11" max="11" width="5.625" style="74" customWidth="1"/>
    <col min="12" max="19" width="10.625" style="151" customWidth="1"/>
    <col min="20" max="16384" width="9" style="151"/>
  </cols>
  <sheetData>
    <row r="1" spans="2:21" ht="14.25" x14ac:dyDescent="0.15">
      <c r="B1" s="412" t="s">
        <v>1589</v>
      </c>
      <c r="H1" s="415"/>
    </row>
    <row r="2" spans="2:21" ht="13.5" x14ac:dyDescent="0.15">
      <c r="G2" s="417"/>
      <c r="H2" s="418"/>
    </row>
    <row r="3" spans="2:21" ht="13.5" x14ac:dyDescent="0.15">
      <c r="G3" s="417"/>
      <c r="H3" s="75"/>
    </row>
    <row r="4" spans="2:21" ht="12.75" thickBot="1" x14ac:dyDescent="0.2">
      <c r="B4" s="416" t="s">
        <v>188</v>
      </c>
      <c r="H4" s="75" t="s">
        <v>189</v>
      </c>
    </row>
    <row r="5" spans="2:21" ht="12" customHeight="1" thickBot="1" x14ac:dyDescent="0.2">
      <c r="B5" s="2577" t="s">
        <v>190</v>
      </c>
      <c r="C5" s="2578"/>
      <c r="D5" s="2579"/>
      <c r="E5" s="2577" t="s">
        <v>191</v>
      </c>
      <c r="F5" s="2578"/>
      <c r="G5" s="2578"/>
      <c r="H5" s="2579"/>
    </row>
    <row r="6" spans="2:21" ht="12" customHeight="1" x14ac:dyDescent="0.15">
      <c r="B6" s="419" t="s">
        <v>192</v>
      </c>
      <c r="C6" s="1572" t="s">
        <v>1590</v>
      </c>
      <c r="D6" s="1573" t="s">
        <v>1591</v>
      </c>
      <c r="E6" s="2580" t="s">
        <v>193</v>
      </c>
      <c r="F6" s="2581"/>
      <c r="G6" s="1572" t="s">
        <v>1592</v>
      </c>
      <c r="H6" s="1574" t="s">
        <v>1591</v>
      </c>
    </row>
    <row r="7" spans="2:21" ht="12" customHeight="1" x14ac:dyDescent="0.15">
      <c r="B7" s="420" t="s">
        <v>194</v>
      </c>
      <c r="C7" s="1575">
        <v>4027182</v>
      </c>
      <c r="D7" s="1576">
        <v>3796602</v>
      </c>
      <c r="E7" s="1577" t="s">
        <v>1593</v>
      </c>
      <c r="F7" s="1578"/>
      <c r="G7" s="1579">
        <v>8976740</v>
      </c>
      <c r="H7" s="1580">
        <f>F45</f>
        <v>8899450</v>
      </c>
      <c r="I7" s="1581"/>
      <c r="J7" s="1582"/>
      <c r="K7" s="132"/>
      <c r="L7" s="1582"/>
      <c r="M7" s="163"/>
    </row>
    <row r="8" spans="2:21" ht="12" customHeight="1" x14ac:dyDescent="0.15">
      <c r="B8" s="420" t="s">
        <v>195</v>
      </c>
      <c r="C8" s="1575">
        <v>11081189</v>
      </c>
      <c r="D8" s="1576">
        <f>F27</f>
        <v>10110000</v>
      </c>
      <c r="E8" s="1577" t="s">
        <v>1594</v>
      </c>
      <c r="F8" s="1583"/>
      <c r="G8" s="1579">
        <v>1344170</v>
      </c>
      <c r="H8" s="1580">
        <f>F53</f>
        <v>1395110</v>
      </c>
      <c r="I8" s="1584"/>
      <c r="J8" s="1585"/>
      <c r="K8" s="1586"/>
      <c r="L8" s="421"/>
      <c r="M8" s="163"/>
    </row>
    <row r="9" spans="2:21" ht="12" customHeight="1" x14ac:dyDescent="0.15">
      <c r="B9" s="420" t="s">
        <v>196</v>
      </c>
      <c r="C9" s="1575">
        <v>654179</v>
      </c>
      <c r="D9" s="1576">
        <f>F31</f>
        <v>1169060</v>
      </c>
      <c r="E9" s="1577" t="s">
        <v>1595</v>
      </c>
      <c r="F9" s="1587"/>
      <c r="G9" s="1579">
        <v>645038</v>
      </c>
      <c r="H9" s="1580">
        <f>F61</f>
        <v>983852</v>
      </c>
      <c r="I9" s="1584"/>
      <c r="J9" s="1585"/>
      <c r="K9" s="1586"/>
      <c r="L9" s="421"/>
      <c r="M9" s="163"/>
      <c r="U9" s="422">
        <f>SUM(R7:R9)</f>
        <v>0</v>
      </c>
    </row>
    <row r="10" spans="2:21" ht="12" customHeight="1" x14ac:dyDescent="0.15">
      <c r="B10" s="420"/>
      <c r="C10" s="1588"/>
      <c r="D10" s="1588"/>
      <c r="E10" s="1577" t="s">
        <v>1596</v>
      </c>
      <c r="F10" s="1578"/>
      <c r="G10" s="1589">
        <v>800000</v>
      </c>
      <c r="H10" s="1580">
        <f>F62</f>
        <v>200000</v>
      </c>
      <c r="I10" s="1584"/>
      <c r="J10" s="1585"/>
      <c r="K10" s="1582"/>
      <c r="L10" s="421"/>
      <c r="M10" s="163"/>
    </row>
    <row r="11" spans="2:21" ht="12" customHeight="1" x14ac:dyDescent="0.15">
      <c r="B11" s="420"/>
      <c r="C11" s="1588"/>
      <c r="D11" s="1588"/>
      <c r="E11" s="1577" t="s">
        <v>1597</v>
      </c>
      <c r="F11" s="1587"/>
      <c r="G11" s="1589">
        <v>200000</v>
      </c>
      <c r="H11" s="1576">
        <f>F63</f>
        <v>200000</v>
      </c>
      <c r="I11" s="1590"/>
      <c r="J11" s="56"/>
      <c r="K11" s="132"/>
      <c r="L11" s="163"/>
      <c r="M11" s="163"/>
    </row>
    <row r="12" spans="2:21" ht="12" customHeight="1" x14ac:dyDescent="0.15">
      <c r="B12" s="420"/>
      <c r="C12" s="1588"/>
      <c r="D12" s="1588"/>
      <c r="E12" s="1577" t="s">
        <v>1598</v>
      </c>
      <c r="F12" s="1583"/>
      <c r="G12" s="1579">
        <v>3796602</v>
      </c>
      <c r="H12" s="1576">
        <v>3312233</v>
      </c>
      <c r="I12" s="423"/>
      <c r="J12" s="163"/>
      <c r="K12" s="132"/>
      <c r="L12" s="163"/>
      <c r="M12" s="163"/>
    </row>
    <row r="13" spans="2:21" ht="12" customHeight="1" thickBot="1" x14ac:dyDescent="0.2">
      <c r="B13" s="424" t="s">
        <v>197</v>
      </c>
      <c r="C13" s="1591">
        <v>15762550</v>
      </c>
      <c r="D13" s="1591">
        <f>SUM(D7:D12)</f>
        <v>15075662</v>
      </c>
      <c r="E13" s="1592" t="s">
        <v>1599</v>
      </c>
      <c r="F13" s="1593"/>
      <c r="G13" s="1594">
        <v>15762550</v>
      </c>
      <c r="H13" s="1595">
        <f>SUM(H7:H12)</f>
        <v>14990645</v>
      </c>
      <c r="I13" s="1596"/>
      <c r="J13" s="1596"/>
      <c r="K13" s="132"/>
      <c r="L13" s="163"/>
      <c r="M13" s="163"/>
    </row>
    <row r="14" spans="2:21" ht="12.75" customHeight="1" x14ac:dyDescent="0.15">
      <c r="B14" s="422"/>
      <c r="C14" s="1597"/>
      <c r="D14" s="1597"/>
      <c r="E14" s="1598"/>
      <c r="F14" s="425" t="s">
        <v>1600</v>
      </c>
      <c r="G14" s="1599">
        <f>G12-C7</f>
        <v>-230580</v>
      </c>
      <c r="H14" s="1600">
        <f>(D8+D9)-(H7+H8+H9)-H10-H11</f>
        <v>-399352</v>
      </c>
      <c r="I14" s="423"/>
      <c r="J14" s="163"/>
      <c r="K14" s="132"/>
      <c r="L14" s="163"/>
      <c r="M14" s="163"/>
    </row>
    <row r="15" spans="2:21" ht="12.75" thickBot="1" x14ac:dyDescent="0.2">
      <c r="B15" s="426" t="s">
        <v>198</v>
      </c>
      <c r="C15" s="422"/>
      <c r="D15" s="422"/>
      <c r="F15" s="427"/>
      <c r="G15" s="428"/>
      <c r="H15" s="429" t="s">
        <v>189</v>
      </c>
      <c r="I15" s="423"/>
      <c r="J15" s="163"/>
      <c r="K15" s="132"/>
      <c r="L15" s="163"/>
      <c r="M15" s="163"/>
    </row>
    <row r="16" spans="2:21" ht="12" customHeight="1" x14ac:dyDescent="0.15">
      <c r="B16" s="1601" t="s">
        <v>1601</v>
      </c>
      <c r="C16" s="2582" t="s">
        <v>1602</v>
      </c>
      <c r="D16" s="2583"/>
      <c r="E16" s="1602" t="s">
        <v>1590</v>
      </c>
      <c r="F16" s="1603" t="s">
        <v>1603</v>
      </c>
      <c r="G16" s="1604" t="s">
        <v>1604</v>
      </c>
      <c r="H16" s="1605" t="s">
        <v>1605</v>
      </c>
      <c r="I16" s="1606"/>
      <c r="J16" s="163"/>
      <c r="K16" s="132"/>
      <c r="L16" s="163"/>
      <c r="M16" s="163"/>
    </row>
    <row r="17" spans="2:21" ht="12" customHeight="1" x14ac:dyDescent="0.15">
      <c r="B17" s="1607" t="s">
        <v>1606</v>
      </c>
      <c r="C17" s="1608" t="s">
        <v>1607</v>
      </c>
      <c r="D17" s="1583"/>
      <c r="E17" s="1609">
        <v>0</v>
      </c>
      <c r="F17" s="1610">
        <v>0</v>
      </c>
      <c r="G17" s="1611">
        <f>F17-E17</f>
        <v>0</v>
      </c>
      <c r="H17" s="1612"/>
      <c r="I17" s="423"/>
      <c r="J17" s="1613"/>
      <c r="K17" s="132"/>
      <c r="L17" s="163"/>
      <c r="M17" s="163"/>
    </row>
    <row r="18" spans="2:21" ht="12" customHeight="1" thickBot="1" x14ac:dyDescent="0.2">
      <c r="B18" s="1614"/>
      <c r="C18" s="1615" t="s">
        <v>1608</v>
      </c>
      <c r="D18" s="1578"/>
      <c r="E18" s="1609">
        <v>4027182</v>
      </c>
      <c r="F18" s="1616">
        <f>E66</f>
        <v>3796602</v>
      </c>
      <c r="G18" s="1611">
        <f>+F18-E18</f>
        <v>-230580</v>
      </c>
      <c r="H18" s="1612"/>
      <c r="I18" s="423"/>
      <c r="J18" s="163"/>
      <c r="K18" s="132"/>
      <c r="L18" s="163"/>
      <c r="M18" s="163"/>
    </row>
    <row r="19" spans="2:21" ht="12" customHeight="1" thickBot="1" x14ac:dyDescent="0.2">
      <c r="B19" s="1617"/>
      <c r="C19" s="1583" t="s">
        <v>1609</v>
      </c>
      <c r="D19" s="1583"/>
      <c r="E19" s="1618">
        <v>4027182</v>
      </c>
      <c r="F19" s="1619">
        <f>SUM(F17:F18)</f>
        <v>3796602</v>
      </c>
      <c r="G19" s="1620">
        <f>SUM(G17:G18)</f>
        <v>-230580</v>
      </c>
      <c r="H19" s="1621"/>
      <c r="I19" s="423"/>
      <c r="J19" s="163"/>
      <c r="K19" s="132"/>
      <c r="L19" s="163"/>
      <c r="M19" s="163"/>
    </row>
    <row r="20" spans="2:21" ht="12" customHeight="1" x14ac:dyDescent="0.15">
      <c r="B20" s="1607" t="s">
        <v>1610</v>
      </c>
      <c r="C20" s="1622" t="s">
        <v>1611</v>
      </c>
      <c r="D20" s="1587"/>
      <c r="E20" s="1623">
        <v>2188182</v>
      </c>
      <c r="F20" s="1624">
        <v>2160000</v>
      </c>
      <c r="G20" s="1611">
        <f>F20-E20</f>
        <v>-28182</v>
      </c>
      <c r="H20" s="1625" t="s">
        <v>1612</v>
      </c>
      <c r="I20" s="1626"/>
      <c r="J20" s="163"/>
      <c r="K20" s="132"/>
      <c r="L20" s="163"/>
      <c r="M20" s="163"/>
    </row>
    <row r="21" spans="2:21" ht="12" customHeight="1" x14ac:dyDescent="0.15">
      <c r="B21" s="1614"/>
      <c r="C21" s="1583" t="s">
        <v>1613</v>
      </c>
      <c r="D21" s="1578"/>
      <c r="E21" s="1623">
        <v>1073781</v>
      </c>
      <c r="F21" s="1624">
        <v>1012500</v>
      </c>
      <c r="G21" s="1611">
        <f t="shared" ref="G21:G26" si="0">+F21-E21</f>
        <v>-61281</v>
      </c>
      <c r="H21" s="1625" t="s">
        <v>1614</v>
      </c>
      <c r="I21" s="1626"/>
      <c r="J21" s="163"/>
      <c r="K21" s="132"/>
      <c r="L21" s="163"/>
      <c r="M21" s="163"/>
      <c r="U21" s="422">
        <f>SUM(R19:R21)</f>
        <v>0</v>
      </c>
    </row>
    <row r="22" spans="2:21" ht="12" customHeight="1" x14ac:dyDescent="0.15">
      <c r="B22" s="1614"/>
      <c r="C22" s="1608" t="s">
        <v>1615</v>
      </c>
      <c r="D22" s="1587"/>
      <c r="E22" s="1623">
        <v>390000</v>
      </c>
      <c r="F22" s="1624">
        <v>375000</v>
      </c>
      <c r="G22" s="1611">
        <f t="shared" si="0"/>
        <v>-15000</v>
      </c>
      <c r="H22" s="1627"/>
      <c r="I22" s="1626"/>
      <c r="J22" s="163"/>
      <c r="K22" s="132"/>
      <c r="L22" s="163"/>
      <c r="M22" s="163"/>
    </row>
    <row r="23" spans="2:21" ht="12" customHeight="1" x14ac:dyDescent="0.15">
      <c r="B23" s="1614"/>
      <c r="C23" s="1583" t="s">
        <v>1616</v>
      </c>
      <c r="D23" s="1615"/>
      <c r="E23" s="1623">
        <v>1852001</v>
      </c>
      <c r="F23" s="1624">
        <v>1080000</v>
      </c>
      <c r="G23" s="1611">
        <f>+F23-E23</f>
        <v>-772001</v>
      </c>
      <c r="H23" s="1628"/>
      <c r="I23" s="1626"/>
      <c r="J23" s="163"/>
      <c r="K23" s="132"/>
      <c r="L23" s="163"/>
      <c r="M23" s="163"/>
    </row>
    <row r="24" spans="2:21" ht="12" customHeight="1" x14ac:dyDescent="0.15">
      <c r="B24" s="1614"/>
      <c r="C24" s="1629" t="s">
        <v>1617</v>
      </c>
      <c r="D24" s="1587"/>
      <c r="E24" s="1623">
        <v>2061702</v>
      </c>
      <c r="F24" s="1624">
        <v>1867500</v>
      </c>
      <c r="G24" s="1611">
        <f t="shared" si="0"/>
        <v>-194202</v>
      </c>
      <c r="H24" s="1630" t="s">
        <v>1618</v>
      </c>
      <c r="I24" s="1626"/>
      <c r="J24" s="163"/>
      <c r="K24" s="132"/>
      <c r="L24" s="163"/>
      <c r="M24" s="163"/>
    </row>
    <row r="25" spans="2:21" ht="12" customHeight="1" x14ac:dyDescent="0.15">
      <c r="B25" s="1614"/>
      <c r="C25" s="1583" t="s">
        <v>1619</v>
      </c>
      <c r="D25" s="1583"/>
      <c r="E25" s="1623">
        <v>1254002</v>
      </c>
      <c r="F25" s="1624">
        <v>1320000</v>
      </c>
      <c r="G25" s="1611">
        <f>+F25-E25</f>
        <v>65998</v>
      </c>
      <c r="H25" s="1628"/>
      <c r="I25" s="1626"/>
      <c r="J25" s="163"/>
      <c r="K25" s="132"/>
      <c r="L25" s="163"/>
      <c r="M25" s="163"/>
    </row>
    <row r="26" spans="2:21" ht="12" customHeight="1" thickBot="1" x14ac:dyDescent="0.2">
      <c r="B26" s="1614"/>
      <c r="C26" s="1615" t="s">
        <v>1620</v>
      </c>
      <c r="D26" s="1583"/>
      <c r="E26" s="1623">
        <v>2261521</v>
      </c>
      <c r="F26" s="1624">
        <v>2295000</v>
      </c>
      <c r="G26" s="1611">
        <f t="shared" si="0"/>
        <v>33479</v>
      </c>
      <c r="H26" s="1630" t="s">
        <v>1621</v>
      </c>
      <c r="I26" s="1626"/>
      <c r="J26" s="163"/>
      <c r="K26" s="132"/>
      <c r="L26" s="163"/>
      <c r="M26" s="163"/>
    </row>
    <row r="27" spans="2:21" ht="12" customHeight="1" thickBot="1" x14ac:dyDescent="0.2">
      <c r="B27" s="1617"/>
      <c r="C27" s="1583" t="s">
        <v>1609</v>
      </c>
      <c r="D27" s="1578"/>
      <c r="E27" s="1618">
        <v>11081189</v>
      </c>
      <c r="F27" s="1619">
        <f>SUM(F20:F26)</f>
        <v>10110000</v>
      </c>
      <c r="G27" s="1620">
        <f>SUM(G20:G26)</f>
        <v>-971189</v>
      </c>
      <c r="H27" s="1631"/>
      <c r="I27" s="1632"/>
      <c r="J27" s="163"/>
      <c r="K27" s="132"/>
      <c r="L27" s="163"/>
      <c r="M27" s="163"/>
    </row>
    <row r="28" spans="2:21" ht="12" customHeight="1" x14ac:dyDescent="0.15">
      <c r="B28" s="1607" t="s">
        <v>1622</v>
      </c>
      <c r="C28" s="1629" t="s">
        <v>1623</v>
      </c>
      <c r="D28" s="1583"/>
      <c r="E28" s="1623">
        <v>152582</v>
      </c>
      <c r="F28" s="1624">
        <v>960000</v>
      </c>
      <c r="G28" s="1611">
        <f>+F28-E28</f>
        <v>807418</v>
      </c>
      <c r="H28" s="430" t="s">
        <v>1624</v>
      </c>
      <c r="I28" s="1626"/>
      <c r="J28" s="163"/>
      <c r="K28" s="132"/>
      <c r="L28" s="163"/>
      <c r="M28" s="163"/>
    </row>
    <row r="29" spans="2:21" ht="12" customHeight="1" x14ac:dyDescent="0.15">
      <c r="B29" s="1614"/>
      <c r="C29" s="1629" t="s">
        <v>1625</v>
      </c>
      <c r="D29" s="1583"/>
      <c r="E29" s="1633">
        <v>29</v>
      </c>
      <c r="F29" s="1623">
        <v>60</v>
      </c>
      <c r="G29" s="1611">
        <f>+F29-E29</f>
        <v>31</v>
      </c>
      <c r="H29" s="1612"/>
      <c r="I29" s="1626"/>
      <c r="J29" s="163"/>
      <c r="K29" s="132"/>
      <c r="L29" s="163"/>
      <c r="M29" s="163"/>
    </row>
    <row r="30" spans="2:21" ht="12" customHeight="1" thickBot="1" x14ac:dyDescent="0.2">
      <c r="B30" s="1614"/>
      <c r="C30" s="1615" t="s">
        <v>1626</v>
      </c>
      <c r="D30" s="1583"/>
      <c r="E30" s="1633">
        <v>501568</v>
      </c>
      <c r="F30" s="1634">
        <v>209000</v>
      </c>
      <c r="G30" s="1611">
        <f>+F30-E30</f>
        <v>-292568</v>
      </c>
      <c r="H30" s="1635"/>
      <c r="I30" s="1626"/>
      <c r="J30" s="163"/>
      <c r="K30" s="132"/>
      <c r="L30" s="163"/>
      <c r="M30" s="163"/>
    </row>
    <row r="31" spans="2:21" ht="12" customHeight="1" thickBot="1" x14ac:dyDescent="0.2">
      <c r="B31" s="1617"/>
      <c r="C31" s="1583" t="s">
        <v>1609</v>
      </c>
      <c r="D31" s="1583"/>
      <c r="E31" s="1636">
        <v>654179</v>
      </c>
      <c r="F31" s="1637">
        <f>SUM(F28:F30)</f>
        <v>1169060</v>
      </c>
      <c r="G31" s="1620">
        <f>SUM(G28:G30)</f>
        <v>514881</v>
      </c>
      <c r="H31" s="1612"/>
      <c r="I31" s="1626"/>
      <c r="J31" s="163"/>
      <c r="K31" s="132"/>
      <c r="L31" s="163"/>
      <c r="M31" s="163"/>
    </row>
    <row r="32" spans="2:21" ht="12" customHeight="1" thickBot="1" x14ac:dyDescent="0.2">
      <c r="B32" s="2584" t="s">
        <v>1627</v>
      </c>
      <c r="C32" s="2585"/>
      <c r="D32" s="2586"/>
      <c r="E32" s="1638">
        <v>15762550</v>
      </c>
      <c r="F32" s="1639">
        <f>SUM(F31,F27,F19)</f>
        <v>15075662</v>
      </c>
      <c r="G32" s="1640">
        <f>SUM(+G19,+G27,+G31)</f>
        <v>-686888</v>
      </c>
      <c r="H32" s="1641"/>
      <c r="I32" s="1626"/>
      <c r="J32" s="163"/>
      <c r="K32" s="132"/>
      <c r="L32" s="163"/>
      <c r="M32" s="163"/>
    </row>
    <row r="33" spans="2:13" ht="6.75" customHeight="1" x14ac:dyDescent="0.15">
      <c r="B33" s="1597"/>
      <c r="C33" s="1597"/>
      <c r="D33" s="1597"/>
      <c r="E33" s="1598"/>
      <c r="F33" s="1597"/>
      <c r="G33" s="1642"/>
      <c r="H33" s="1597"/>
      <c r="I33" s="423"/>
      <c r="J33" s="163"/>
      <c r="K33" s="132"/>
      <c r="L33" s="163"/>
      <c r="M33" s="163"/>
    </row>
    <row r="34" spans="2:13" ht="13.5" thickBot="1" x14ac:dyDescent="0.2">
      <c r="B34" s="1643" t="s">
        <v>1628</v>
      </c>
      <c r="C34" s="1597"/>
      <c r="D34" s="1597"/>
      <c r="E34" s="1644"/>
      <c r="F34" s="1597"/>
      <c r="G34" s="1642"/>
      <c r="H34" s="1645" t="s">
        <v>1629</v>
      </c>
      <c r="I34" s="423"/>
      <c r="J34" s="163"/>
      <c r="K34" s="132"/>
      <c r="L34" s="163"/>
      <c r="M34" s="163"/>
    </row>
    <row r="35" spans="2:13" ht="13.5" customHeight="1" x14ac:dyDescent="0.15">
      <c r="B35" s="1601" t="s">
        <v>1601</v>
      </c>
      <c r="C35" s="2582" t="s">
        <v>1602</v>
      </c>
      <c r="D35" s="2587"/>
      <c r="E35" s="1602" t="s">
        <v>1590</v>
      </c>
      <c r="F35" s="1646" t="s">
        <v>1603</v>
      </c>
      <c r="G35" s="1647" t="s">
        <v>1604</v>
      </c>
      <c r="H35" s="1648" t="s">
        <v>1605</v>
      </c>
      <c r="I35" s="1606"/>
      <c r="J35" s="67"/>
      <c r="K35" s="67"/>
      <c r="L35" s="163"/>
      <c r="M35" s="163"/>
    </row>
    <row r="36" spans="2:13" ht="13.5" customHeight="1" x14ac:dyDescent="0.15">
      <c r="B36" s="1607" t="s">
        <v>1593</v>
      </c>
      <c r="C36" s="1622" t="s">
        <v>1611</v>
      </c>
      <c r="D36" s="1587"/>
      <c r="E36" s="1609">
        <v>1309629</v>
      </c>
      <c r="F36" s="1624">
        <v>1758500</v>
      </c>
      <c r="G36" s="1611">
        <f t="shared" ref="G36:G67" si="1">+E36-F36</f>
        <v>-448871</v>
      </c>
      <c r="H36" s="1649"/>
      <c r="I36" s="1626"/>
      <c r="J36" s="1650"/>
      <c r="K36" s="1651"/>
      <c r="L36" s="163"/>
      <c r="M36" s="163"/>
    </row>
    <row r="37" spans="2:13" ht="13.5" customHeight="1" x14ac:dyDescent="0.15">
      <c r="B37" s="1614"/>
      <c r="C37" s="1583" t="s">
        <v>1613</v>
      </c>
      <c r="D37" s="1587"/>
      <c r="E37" s="1623">
        <v>728904</v>
      </c>
      <c r="F37" s="1624">
        <v>840600</v>
      </c>
      <c r="G37" s="1611">
        <f t="shared" si="1"/>
        <v>-111696</v>
      </c>
      <c r="H37" s="1652" t="s">
        <v>1630</v>
      </c>
      <c r="I37" s="1626"/>
      <c r="J37" s="1650"/>
      <c r="K37" s="1651"/>
      <c r="L37" s="163"/>
      <c r="M37" s="163"/>
    </row>
    <row r="38" spans="2:13" ht="13.5" customHeight="1" x14ac:dyDescent="0.15">
      <c r="B38" s="1614"/>
      <c r="C38" s="1608" t="s">
        <v>1615</v>
      </c>
      <c r="D38" s="1587"/>
      <c r="E38" s="1623">
        <v>601888</v>
      </c>
      <c r="F38" s="1624">
        <v>724050</v>
      </c>
      <c r="G38" s="1611">
        <f t="shared" si="1"/>
        <v>-122162</v>
      </c>
      <c r="H38" s="430" t="s">
        <v>1631</v>
      </c>
      <c r="I38" s="1626"/>
      <c r="J38" s="1650"/>
      <c r="K38" s="1653"/>
      <c r="L38" s="163"/>
      <c r="M38" s="163"/>
    </row>
    <row r="39" spans="2:13" ht="13.5" customHeight="1" x14ac:dyDescent="0.15">
      <c r="B39" s="1614"/>
      <c r="C39" s="1583" t="s">
        <v>1616</v>
      </c>
      <c r="D39" s="1587"/>
      <c r="E39" s="1623">
        <v>1655573</v>
      </c>
      <c r="F39" s="1624">
        <v>861000</v>
      </c>
      <c r="G39" s="1611">
        <f>+E39-F39</f>
        <v>794573</v>
      </c>
      <c r="H39" s="1654" t="s">
        <v>1632</v>
      </c>
      <c r="I39" s="1626"/>
      <c r="J39" s="1650"/>
      <c r="K39" s="1653"/>
      <c r="L39" s="163"/>
      <c r="M39" s="163"/>
    </row>
    <row r="40" spans="2:13" ht="13.5" customHeight="1" x14ac:dyDescent="0.15">
      <c r="B40" s="1614"/>
      <c r="C40" s="1583" t="s">
        <v>1617</v>
      </c>
      <c r="D40" s="1587"/>
      <c r="E40" s="1623">
        <v>1455669</v>
      </c>
      <c r="F40" s="1624">
        <v>1489850</v>
      </c>
      <c r="G40" s="1611">
        <f t="shared" si="1"/>
        <v>-34181</v>
      </c>
      <c r="H40" s="1652"/>
      <c r="I40" s="1626"/>
      <c r="J40" s="1650"/>
      <c r="K40" s="1653"/>
      <c r="L40" s="163"/>
      <c r="M40" s="163"/>
    </row>
    <row r="41" spans="2:13" ht="13.5" customHeight="1" x14ac:dyDescent="0.15">
      <c r="B41" s="1614"/>
      <c r="C41" s="1583" t="s">
        <v>1619</v>
      </c>
      <c r="D41" s="1587"/>
      <c r="E41" s="1623">
        <v>1347480</v>
      </c>
      <c r="F41" s="1624">
        <v>1358500</v>
      </c>
      <c r="G41" s="1611">
        <f>+E41-F41</f>
        <v>-11020</v>
      </c>
      <c r="H41" s="1628"/>
      <c r="I41" s="1626"/>
      <c r="J41" s="1650"/>
      <c r="K41" s="1651"/>
      <c r="L41" s="163"/>
      <c r="M41" s="163"/>
    </row>
    <row r="42" spans="2:13" ht="13.5" customHeight="1" x14ac:dyDescent="0.15">
      <c r="B42" s="1614"/>
      <c r="C42" s="1608" t="s">
        <v>1620</v>
      </c>
      <c r="D42" s="1587"/>
      <c r="E42" s="1623">
        <v>1538595</v>
      </c>
      <c r="F42" s="1624">
        <v>1571100</v>
      </c>
      <c r="G42" s="1611">
        <f t="shared" si="1"/>
        <v>-32505</v>
      </c>
      <c r="H42" s="1635" t="s">
        <v>1633</v>
      </c>
      <c r="I42" s="1626"/>
      <c r="J42" s="1650"/>
      <c r="K42" s="1651"/>
      <c r="L42" s="163"/>
      <c r="M42" s="163"/>
    </row>
    <row r="43" spans="2:13" ht="13.5" customHeight="1" x14ac:dyDescent="0.15">
      <c r="B43" s="1655"/>
      <c r="C43" s="1608" t="s">
        <v>1634</v>
      </c>
      <c r="D43" s="1587"/>
      <c r="E43" s="1623">
        <v>69282</v>
      </c>
      <c r="F43" s="1624">
        <v>82250</v>
      </c>
      <c r="G43" s="1611">
        <f t="shared" si="1"/>
        <v>-12968</v>
      </c>
      <c r="H43" s="1656"/>
      <c r="I43" s="1626"/>
      <c r="J43" s="1650"/>
      <c r="K43" s="1651"/>
      <c r="L43" s="163"/>
      <c r="M43" s="163"/>
    </row>
    <row r="44" spans="2:13" ht="13.5" customHeight="1" thickBot="1" x14ac:dyDescent="0.2">
      <c r="B44" s="1655"/>
      <c r="C44" s="1608" t="s">
        <v>1635</v>
      </c>
      <c r="D44" s="1587"/>
      <c r="E44" s="1657">
        <v>269720</v>
      </c>
      <c r="F44" s="1658">
        <v>213600</v>
      </c>
      <c r="G44" s="1611">
        <f t="shared" si="1"/>
        <v>56120</v>
      </c>
      <c r="H44" s="1628"/>
      <c r="I44" s="1626"/>
      <c r="J44" s="163"/>
      <c r="K44" s="132"/>
      <c r="L44" s="163"/>
      <c r="M44" s="163"/>
    </row>
    <row r="45" spans="2:13" ht="13.5" customHeight="1" thickBot="1" x14ac:dyDescent="0.2">
      <c r="B45" s="1617"/>
      <c r="C45" s="1629" t="s">
        <v>1609</v>
      </c>
      <c r="D45" s="1629"/>
      <c r="E45" s="1659">
        <v>8976740</v>
      </c>
      <c r="F45" s="1619">
        <f>SUM(F36:F44)</f>
        <v>8899450</v>
      </c>
      <c r="G45" s="1611">
        <f t="shared" si="1"/>
        <v>77290</v>
      </c>
      <c r="H45" s="1660"/>
      <c r="I45" s="1632"/>
      <c r="J45" s="163"/>
      <c r="K45" s="132"/>
      <c r="L45" s="163"/>
      <c r="M45" s="163"/>
    </row>
    <row r="46" spans="2:13" ht="13.5" customHeight="1" x14ac:dyDescent="0.15">
      <c r="B46" s="1607" t="s">
        <v>1594</v>
      </c>
      <c r="C46" s="1608" t="s">
        <v>1636</v>
      </c>
      <c r="D46" s="1587"/>
      <c r="E46" s="1661">
        <v>176057</v>
      </c>
      <c r="F46" s="1624">
        <v>0</v>
      </c>
      <c r="G46" s="1611">
        <f t="shared" si="1"/>
        <v>176057</v>
      </c>
      <c r="H46" s="1662" t="s">
        <v>1637</v>
      </c>
      <c r="I46" s="1626"/>
      <c r="J46" s="1650"/>
      <c r="K46" s="1651"/>
      <c r="L46" s="163"/>
      <c r="M46" s="163"/>
    </row>
    <row r="47" spans="2:13" ht="13.5" customHeight="1" x14ac:dyDescent="0.15">
      <c r="B47" s="1614"/>
      <c r="C47" s="1578" t="s">
        <v>1638</v>
      </c>
      <c r="D47" s="1663"/>
      <c r="E47" s="1664">
        <v>156646</v>
      </c>
      <c r="F47" s="1624">
        <v>183200</v>
      </c>
      <c r="G47" s="1611">
        <f t="shared" si="1"/>
        <v>-26554</v>
      </c>
      <c r="H47" s="1628"/>
      <c r="I47" s="1626"/>
      <c r="J47" s="163"/>
      <c r="K47" s="132"/>
      <c r="L47" s="163"/>
      <c r="M47" s="163"/>
    </row>
    <row r="48" spans="2:13" ht="13.5" customHeight="1" x14ac:dyDescent="0.15">
      <c r="B48" s="1614"/>
      <c r="C48" s="1608" t="s">
        <v>1639</v>
      </c>
      <c r="D48" s="1587"/>
      <c r="E48" s="1609">
        <v>204160</v>
      </c>
      <c r="F48" s="1624">
        <v>223900</v>
      </c>
      <c r="G48" s="1611">
        <f t="shared" si="1"/>
        <v>-19740</v>
      </c>
      <c r="H48" s="1665"/>
      <c r="I48" s="1626"/>
      <c r="J48" s="163"/>
      <c r="K48" s="132"/>
      <c r="L48" s="163"/>
      <c r="M48" s="163"/>
    </row>
    <row r="49" spans="2:13" ht="13.5" customHeight="1" x14ac:dyDescent="0.15">
      <c r="B49" s="1614"/>
      <c r="C49" s="1597" t="s">
        <v>1640</v>
      </c>
      <c r="D49" s="1587"/>
      <c r="E49" s="1666">
        <v>622664</v>
      </c>
      <c r="F49" s="1624">
        <v>735910</v>
      </c>
      <c r="G49" s="1611">
        <f t="shared" si="1"/>
        <v>-113246</v>
      </c>
      <c r="H49" s="1628"/>
      <c r="I49" s="1626"/>
      <c r="J49" s="163"/>
      <c r="K49" s="132"/>
      <c r="L49" s="163"/>
      <c r="M49" s="163"/>
    </row>
    <row r="50" spans="2:13" ht="13.5" customHeight="1" x14ac:dyDescent="0.15">
      <c r="B50" s="1614"/>
      <c r="C50" s="1608" t="s">
        <v>1641</v>
      </c>
      <c r="D50" s="1587"/>
      <c r="E50" s="1666">
        <v>114443</v>
      </c>
      <c r="F50" s="1624">
        <v>92100</v>
      </c>
      <c r="G50" s="1611">
        <f t="shared" si="1"/>
        <v>22343</v>
      </c>
      <c r="H50" s="1628"/>
      <c r="I50" s="1626"/>
      <c r="J50" s="163"/>
      <c r="K50" s="132"/>
      <c r="L50" s="163"/>
      <c r="M50" s="163"/>
    </row>
    <row r="51" spans="2:13" ht="13.5" customHeight="1" x14ac:dyDescent="0.15">
      <c r="B51" s="1655"/>
      <c r="C51" s="1667" t="s">
        <v>1642</v>
      </c>
      <c r="D51" s="1610"/>
      <c r="E51" s="1609">
        <v>70200</v>
      </c>
      <c r="F51" s="1624">
        <v>110000</v>
      </c>
      <c r="G51" s="1611">
        <f t="shared" si="1"/>
        <v>-39800</v>
      </c>
      <c r="H51" s="1628"/>
      <c r="I51" s="1626"/>
      <c r="J51" s="163"/>
      <c r="K51" s="132"/>
      <c r="L51" s="163"/>
      <c r="M51" s="163"/>
    </row>
    <row r="52" spans="2:13" ht="13.5" customHeight="1" thickBot="1" x14ac:dyDescent="0.2">
      <c r="B52" s="1655"/>
      <c r="C52" s="1668" t="s">
        <v>1643</v>
      </c>
      <c r="D52" s="1587"/>
      <c r="E52" s="1609">
        <v>0</v>
      </c>
      <c r="F52" s="1624">
        <v>50000</v>
      </c>
      <c r="G52" s="1611">
        <f t="shared" si="1"/>
        <v>-50000</v>
      </c>
      <c r="H52" s="1669"/>
      <c r="I52" s="1626"/>
      <c r="J52" s="163"/>
      <c r="K52" s="132"/>
      <c r="L52" s="163"/>
      <c r="M52" s="163"/>
    </row>
    <row r="53" spans="2:13" ht="13.5" customHeight="1" thickBot="1" x14ac:dyDescent="0.2">
      <c r="B53" s="1617"/>
      <c r="C53" s="1629" t="s">
        <v>1609</v>
      </c>
      <c r="D53" s="1629"/>
      <c r="E53" s="1670">
        <v>1344170</v>
      </c>
      <c r="F53" s="1619">
        <f>SUM(F46:F52)</f>
        <v>1395110</v>
      </c>
      <c r="G53" s="1611">
        <f t="shared" si="1"/>
        <v>-50940</v>
      </c>
      <c r="H53" s="1669"/>
      <c r="I53" s="1671"/>
      <c r="J53" s="163"/>
      <c r="K53" s="132"/>
      <c r="L53" s="163"/>
      <c r="M53" s="163"/>
    </row>
    <row r="54" spans="2:13" ht="13.5" customHeight="1" x14ac:dyDescent="0.15">
      <c r="B54" s="1607" t="s">
        <v>1595</v>
      </c>
      <c r="C54" s="1608" t="s">
        <v>1644</v>
      </c>
      <c r="D54" s="1587"/>
      <c r="E54" s="1672">
        <v>408297</v>
      </c>
      <c r="F54" s="1624">
        <v>506972</v>
      </c>
      <c r="G54" s="1611">
        <f t="shared" si="1"/>
        <v>-98675</v>
      </c>
      <c r="H54" s="1628"/>
      <c r="I54" s="1626"/>
      <c r="J54" s="163"/>
      <c r="K54" s="132"/>
      <c r="L54" s="163"/>
      <c r="M54" s="163"/>
    </row>
    <row r="55" spans="2:13" ht="13.5" customHeight="1" x14ac:dyDescent="0.15">
      <c r="B55" s="1614"/>
      <c r="C55" s="421" t="s">
        <v>1645</v>
      </c>
      <c r="D55" s="1587"/>
      <c r="E55" s="1672"/>
      <c r="F55" s="1624">
        <v>386880</v>
      </c>
      <c r="G55" s="1611">
        <f>+E55-F55</f>
        <v>-386880</v>
      </c>
      <c r="H55" s="1673" t="s">
        <v>1646</v>
      </c>
      <c r="I55" s="1626"/>
      <c r="J55" s="163"/>
      <c r="K55" s="132"/>
      <c r="L55" s="163"/>
      <c r="M55" s="163"/>
    </row>
    <row r="56" spans="2:13" ht="13.5" customHeight="1" x14ac:dyDescent="0.15">
      <c r="B56" s="1614"/>
      <c r="C56" s="1578" t="s">
        <v>1647</v>
      </c>
      <c r="D56" s="1587"/>
      <c r="E56" s="1672">
        <v>50000</v>
      </c>
      <c r="F56" s="1624">
        <v>50000</v>
      </c>
      <c r="G56" s="1611">
        <f t="shared" si="1"/>
        <v>0</v>
      </c>
      <c r="H56" s="1628"/>
      <c r="I56" s="1626"/>
      <c r="J56" s="163"/>
      <c r="K56" s="132"/>
      <c r="L56" s="163"/>
      <c r="M56" s="163"/>
    </row>
    <row r="57" spans="2:13" ht="13.5" customHeight="1" x14ac:dyDescent="0.15">
      <c r="B57" s="1614"/>
      <c r="C57" s="1583" t="s">
        <v>1648</v>
      </c>
      <c r="D57" s="1587"/>
      <c r="E57" s="1672">
        <v>0</v>
      </c>
      <c r="F57" s="1624">
        <v>0</v>
      </c>
      <c r="G57" s="1611">
        <f t="shared" si="1"/>
        <v>0</v>
      </c>
      <c r="H57" s="1628"/>
      <c r="I57" s="1626"/>
      <c r="J57" s="163"/>
      <c r="K57" s="132"/>
      <c r="L57" s="163"/>
      <c r="M57" s="163"/>
    </row>
    <row r="58" spans="2:13" ht="13.5" customHeight="1" x14ac:dyDescent="0.15">
      <c r="B58" s="1614"/>
      <c r="C58" s="1578" t="s">
        <v>1649</v>
      </c>
      <c r="D58" s="1587"/>
      <c r="E58" s="1672">
        <v>96260</v>
      </c>
      <c r="F58" s="1624">
        <v>30000</v>
      </c>
      <c r="G58" s="1611">
        <f t="shared" si="1"/>
        <v>66260</v>
      </c>
      <c r="H58" s="1628"/>
      <c r="I58" s="1626"/>
      <c r="J58" s="163"/>
      <c r="K58" s="132"/>
      <c r="L58" s="163"/>
      <c r="M58" s="163"/>
    </row>
    <row r="59" spans="2:13" ht="13.5" customHeight="1" x14ac:dyDescent="0.15">
      <c r="B59" s="1614"/>
      <c r="C59" s="1583" t="s">
        <v>1650</v>
      </c>
      <c r="D59" s="1587"/>
      <c r="E59" s="1672">
        <v>0</v>
      </c>
      <c r="F59" s="1624">
        <v>10000</v>
      </c>
      <c r="G59" s="1611">
        <f t="shared" si="1"/>
        <v>-10000</v>
      </c>
      <c r="H59" s="1628"/>
      <c r="I59" s="1626"/>
      <c r="J59" s="163"/>
      <c r="K59" s="132"/>
      <c r="L59" s="163"/>
      <c r="M59" s="163"/>
    </row>
    <row r="60" spans="2:13" ht="13.5" customHeight="1" thickBot="1" x14ac:dyDescent="0.2">
      <c r="B60" s="1614"/>
      <c r="C60" s="1608" t="s">
        <v>1651</v>
      </c>
      <c r="D60" s="1587"/>
      <c r="E60" s="1674">
        <v>90481</v>
      </c>
      <c r="F60" s="1624">
        <v>0</v>
      </c>
      <c r="G60" s="1611">
        <f t="shared" si="1"/>
        <v>90481</v>
      </c>
      <c r="H60" s="1628"/>
      <c r="I60" s="1626"/>
      <c r="J60" s="163"/>
      <c r="K60" s="132"/>
      <c r="L60" s="163"/>
      <c r="M60" s="163"/>
    </row>
    <row r="61" spans="2:13" ht="13.5" customHeight="1" thickBot="1" x14ac:dyDescent="0.2">
      <c r="B61" s="1617"/>
      <c r="C61" s="1629" t="s">
        <v>1609</v>
      </c>
      <c r="D61" s="1583"/>
      <c r="E61" s="1659">
        <v>645038</v>
      </c>
      <c r="F61" s="1619">
        <f>SUM(F54:F60)</f>
        <v>983852</v>
      </c>
      <c r="G61" s="1611">
        <f t="shared" si="1"/>
        <v>-338814</v>
      </c>
      <c r="H61" s="1628"/>
      <c r="I61" s="1671"/>
      <c r="J61" s="421"/>
      <c r="K61" s="132"/>
      <c r="L61" s="163"/>
      <c r="M61" s="163"/>
    </row>
    <row r="62" spans="2:13" ht="12.75" customHeight="1" thickBot="1" x14ac:dyDescent="0.2">
      <c r="B62" s="1617" t="s">
        <v>1652</v>
      </c>
      <c r="C62" s="1629"/>
      <c r="D62" s="1583"/>
      <c r="E62" s="1675">
        <v>800000</v>
      </c>
      <c r="F62" s="1619">
        <f>F81</f>
        <v>200000</v>
      </c>
      <c r="G62" s="1611">
        <f t="shared" si="1"/>
        <v>600000</v>
      </c>
      <c r="H62" s="1628"/>
      <c r="I62" s="1626"/>
      <c r="J62" s="163"/>
      <c r="K62" s="132"/>
      <c r="L62" s="163"/>
      <c r="M62" s="163"/>
    </row>
    <row r="63" spans="2:13" ht="12" customHeight="1" thickBot="1" x14ac:dyDescent="0.2">
      <c r="B63" s="2575" t="s">
        <v>1653</v>
      </c>
      <c r="C63" s="2576"/>
      <c r="D63" s="2576"/>
      <c r="E63" s="1677">
        <v>200000</v>
      </c>
      <c r="F63" s="1619">
        <f>F73</f>
        <v>200000</v>
      </c>
      <c r="G63" s="1611">
        <f t="shared" si="1"/>
        <v>0</v>
      </c>
      <c r="H63" s="1628"/>
      <c r="I63" s="1626"/>
      <c r="J63" s="163"/>
      <c r="K63" s="132"/>
      <c r="L63" s="163"/>
      <c r="M63" s="163"/>
    </row>
    <row r="64" spans="2:13" ht="11.25" customHeight="1" x14ac:dyDescent="0.15">
      <c r="B64" s="1607" t="s">
        <v>1598</v>
      </c>
      <c r="C64" s="1622" t="s">
        <v>1654</v>
      </c>
      <c r="D64" s="1587"/>
      <c r="E64" s="1664">
        <v>0</v>
      </c>
      <c r="F64" s="1610">
        <v>0</v>
      </c>
      <c r="G64" s="1611">
        <f t="shared" si="1"/>
        <v>0</v>
      </c>
      <c r="H64" s="1628"/>
      <c r="I64" s="1626"/>
      <c r="J64" s="163"/>
      <c r="K64" s="132"/>
      <c r="L64" s="163"/>
      <c r="M64" s="163"/>
    </row>
    <row r="65" spans="2:13" ht="12.75" customHeight="1" thickBot="1" x14ac:dyDescent="0.2">
      <c r="B65" s="1614"/>
      <c r="C65" s="1583" t="s">
        <v>1608</v>
      </c>
      <c r="D65" s="1587"/>
      <c r="E65" s="1678">
        <v>3796602</v>
      </c>
      <c r="F65" s="1679">
        <f>F32-F45-F53-F61-F62-F63</f>
        <v>3397250</v>
      </c>
      <c r="G65" s="1611">
        <f t="shared" si="1"/>
        <v>399352</v>
      </c>
      <c r="H65" s="1628"/>
      <c r="I65" s="1626"/>
      <c r="J65" s="55"/>
      <c r="K65" s="132"/>
      <c r="L65" s="163"/>
      <c r="M65" s="163"/>
    </row>
    <row r="66" spans="2:13" ht="12" customHeight="1" thickBot="1" x14ac:dyDescent="0.2">
      <c r="B66" s="1680"/>
      <c r="C66" s="1583" t="s">
        <v>1609</v>
      </c>
      <c r="D66" s="1583"/>
      <c r="E66" s="1659">
        <v>3796602</v>
      </c>
      <c r="F66" s="1619">
        <f>SUM(F64:F65)</f>
        <v>3397250</v>
      </c>
      <c r="G66" s="1620">
        <f t="shared" si="1"/>
        <v>399352</v>
      </c>
      <c r="H66" s="1628"/>
      <c r="I66" s="1626"/>
      <c r="J66" s="163"/>
      <c r="K66" s="132"/>
      <c r="L66" s="163"/>
      <c r="M66" s="163"/>
    </row>
    <row r="67" spans="2:13" ht="12.75" customHeight="1" thickBot="1" x14ac:dyDescent="0.2">
      <c r="B67" s="1681"/>
      <c r="C67" s="1682" t="s">
        <v>1627</v>
      </c>
      <c r="D67" s="1683"/>
      <c r="E67" s="1684">
        <v>15762550</v>
      </c>
      <c r="F67" s="1639">
        <f>SUM(F45,F53,F61,F62,F63,F66)</f>
        <v>15075662</v>
      </c>
      <c r="G67" s="1685">
        <f t="shared" si="1"/>
        <v>686888</v>
      </c>
      <c r="H67" s="1686"/>
      <c r="I67" s="1626"/>
      <c r="J67" s="55"/>
      <c r="K67" s="132"/>
      <c r="L67" s="163"/>
      <c r="M67" s="163"/>
    </row>
    <row r="68" spans="2:13" ht="4.5" customHeight="1" x14ac:dyDescent="0.15">
      <c r="B68" s="1597"/>
      <c r="C68" s="1597"/>
      <c r="D68" s="1597"/>
      <c r="E68" s="1598"/>
      <c r="F68" s="1687"/>
      <c r="G68" s="1642"/>
      <c r="H68" s="1688"/>
      <c r="I68" s="423"/>
      <c r="J68" s="163"/>
      <c r="K68" s="132"/>
      <c r="L68" s="163"/>
      <c r="M68" s="163"/>
    </row>
    <row r="69" spans="2:13" ht="14.25" customHeight="1" thickBot="1" x14ac:dyDescent="0.2">
      <c r="B69" s="1643" t="s">
        <v>1655</v>
      </c>
      <c r="C69" s="1597"/>
      <c r="D69" s="1597" t="s">
        <v>1656</v>
      </c>
      <c r="E69" s="1598"/>
      <c r="F69" s="1597"/>
      <c r="G69" s="1642"/>
      <c r="H69" s="1689" t="s">
        <v>1657</v>
      </c>
      <c r="I69" s="423"/>
      <c r="J69" s="163"/>
      <c r="K69" s="132"/>
      <c r="L69" s="163"/>
      <c r="M69" s="163"/>
    </row>
    <row r="70" spans="2:13" ht="12" customHeight="1" x14ac:dyDescent="0.15">
      <c r="B70" s="1690"/>
      <c r="C70" s="1691" t="s">
        <v>1658</v>
      </c>
      <c r="D70" s="1691"/>
      <c r="E70" s="1602" t="s">
        <v>1590</v>
      </c>
      <c r="F70" s="1692" t="s">
        <v>1603</v>
      </c>
      <c r="G70" s="1693" t="s">
        <v>1604</v>
      </c>
      <c r="H70" s="1694"/>
      <c r="I70" s="423"/>
      <c r="J70" s="163"/>
      <c r="K70" s="132"/>
      <c r="L70" s="163"/>
      <c r="M70" s="163"/>
    </row>
    <row r="71" spans="2:13" ht="12" customHeight="1" x14ac:dyDescent="0.15">
      <c r="B71" s="1676" t="s">
        <v>1606</v>
      </c>
      <c r="C71" s="1583"/>
      <c r="D71" s="1583"/>
      <c r="E71" s="1666">
        <v>1586123</v>
      </c>
      <c r="F71" s="1658">
        <f>E75</f>
        <v>1786135</v>
      </c>
      <c r="G71" s="1611">
        <f>F71-E71</f>
        <v>200012</v>
      </c>
      <c r="H71" s="1695"/>
      <c r="I71" s="423"/>
      <c r="J71" s="163"/>
      <c r="K71" s="132"/>
      <c r="L71" s="163"/>
      <c r="M71" s="163"/>
    </row>
    <row r="72" spans="2:13" ht="12" customHeight="1" x14ac:dyDescent="0.15">
      <c r="B72" s="1676" t="s">
        <v>1659</v>
      </c>
      <c r="C72" s="1583"/>
      <c r="D72" s="1583"/>
      <c r="E72" s="1696">
        <v>0</v>
      </c>
      <c r="F72" s="1697">
        <v>0</v>
      </c>
      <c r="G72" s="1611"/>
      <c r="H72" s="1695"/>
      <c r="I72" s="423"/>
      <c r="J72" s="163"/>
      <c r="K72" s="132"/>
      <c r="L72" s="163"/>
      <c r="M72" s="163"/>
    </row>
    <row r="73" spans="2:13" ht="12" customHeight="1" x14ac:dyDescent="0.15">
      <c r="B73" s="1698" t="s">
        <v>1660</v>
      </c>
      <c r="C73" s="1583"/>
      <c r="D73" s="1583"/>
      <c r="E73" s="1699">
        <v>200000</v>
      </c>
      <c r="F73" s="1697">
        <v>200000</v>
      </c>
      <c r="G73" s="1611">
        <f>F73-E73</f>
        <v>0</v>
      </c>
      <c r="H73" s="1695"/>
    </row>
    <row r="74" spans="2:13" ht="12" customHeight="1" x14ac:dyDescent="0.15">
      <c r="B74" s="1676" t="s">
        <v>1625</v>
      </c>
      <c r="C74" s="1583"/>
      <c r="D74" s="1583"/>
      <c r="E74" s="1609">
        <v>12</v>
      </c>
      <c r="F74" s="1700">
        <v>12</v>
      </c>
      <c r="G74" s="1611">
        <f>F74-E74</f>
        <v>0</v>
      </c>
      <c r="H74" s="1695"/>
    </row>
    <row r="75" spans="2:13" ht="12" customHeight="1" thickBot="1" x14ac:dyDescent="0.2">
      <c r="B75" s="1681"/>
      <c r="C75" s="1682" t="s">
        <v>1661</v>
      </c>
      <c r="D75" s="1682"/>
      <c r="E75" s="1701">
        <v>1786135</v>
      </c>
      <c r="F75" s="1702">
        <f>+F71-F72+F73+F74</f>
        <v>1986147</v>
      </c>
      <c r="G75" s="1640">
        <f>F75-E75</f>
        <v>200012</v>
      </c>
      <c r="H75" s="1703"/>
    </row>
    <row r="76" spans="2:13" ht="1.5" customHeight="1" x14ac:dyDescent="0.15">
      <c r="B76" s="1597"/>
      <c r="C76" s="1597"/>
      <c r="D76" s="1597"/>
      <c r="E76" s="1598"/>
      <c r="F76" s="1597"/>
      <c r="G76" s="1642"/>
      <c r="H76" s="1704"/>
    </row>
    <row r="77" spans="2:13" ht="13.5" thickBot="1" x14ac:dyDescent="0.2">
      <c r="B77" s="1643" t="s">
        <v>1662</v>
      </c>
      <c r="C77" s="1597"/>
      <c r="D77" s="1597"/>
      <c r="E77" s="1598"/>
      <c r="F77" s="1705"/>
      <c r="G77" s="1642"/>
      <c r="H77" s="1704"/>
    </row>
    <row r="78" spans="2:13" ht="12.75" x14ac:dyDescent="0.15">
      <c r="B78" s="1690"/>
      <c r="C78" s="1691" t="s">
        <v>1658</v>
      </c>
      <c r="D78" s="1706"/>
      <c r="E78" s="1602" t="s">
        <v>1590</v>
      </c>
      <c r="F78" s="1692" t="s">
        <v>1603</v>
      </c>
      <c r="G78" s="1647" t="s">
        <v>1604</v>
      </c>
      <c r="H78" s="1707"/>
    </row>
    <row r="79" spans="2:13" ht="12.75" x14ac:dyDescent="0.15">
      <c r="B79" s="1676" t="s">
        <v>1606</v>
      </c>
      <c r="C79" s="1583"/>
      <c r="D79" s="1587"/>
      <c r="E79" s="1708">
        <v>538041</v>
      </c>
      <c r="F79" s="1709">
        <f>E83</f>
        <v>557943</v>
      </c>
      <c r="G79" s="433">
        <f>E79-F79</f>
        <v>-19902</v>
      </c>
      <c r="H79" s="1695"/>
    </row>
    <row r="80" spans="2:13" ht="12.75" x14ac:dyDescent="0.15">
      <c r="B80" s="1676" t="s">
        <v>1659</v>
      </c>
      <c r="C80" s="1583"/>
      <c r="D80" s="1587"/>
      <c r="E80" s="1708">
        <v>780642</v>
      </c>
      <c r="F80" s="1710">
        <v>0</v>
      </c>
      <c r="G80" s="1711"/>
      <c r="H80" s="1695"/>
    </row>
    <row r="81" spans="2:8" ht="12.75" x14ac:dyDescent="0.15">
      <c r="B81" s="1676" t="s">
        <v>1663</v>
      </c>
      <c r="C81" s="1583"/>
      <c r="D81" s="1587"/>
      <c r="E81" s="1708">
        <v>800000</v>
      </c>
      <c r="F81" s="1710">
        <v>200000</v>
      </c>
      <c r="G81" s="1711">
        <f>+E81-F81</f>
        <v>600000</v>
      </c>
      <c r="H81" s="1695"/>
    </row>
    <row r="82" spans="2:8" ht="12.75" x14ac:dyDescent="0.15">
      <c r="B82" s="1676" t="s">
        <v>1625</v>
      </c>
      <c r="C82" s="1583"/>
      <c r="D82" s="1587"/>
      <c r="E82" s="1587">
        <v>4</v>
      </c>
      <c r="F82" s="1634">
        <v>4</v>
      </c>
      <c r="G82" s="1711">
        <f>+E82-F82</f>
        <v>0</v>
      </c>
      <c r="H82" s="1695"/>
    </row>
    <row r="83" spans="2:8" ht="13.5" thickBot="1" x14ac:dyDescent="0.2">
      <c r="B83" s="1681"/>
      <c r="C83" s="1682" t="s">
        <v>1661</v>
      </c>
      <c r="D83" s="1683"/>
      <c r="E83" s="1701">
        <v>557943</v>
      </c>
      <c r="F83" s="1702">
        <f>+F79-F80+F81+F82</f>
        <v>757947</v>
      </c>
      <c r="G83" s="1712">
        <f>SUM(G79:G82)</f>
        <v>580098</v>
      </c>
      <c r="H83" s="1703"/>
    </row>
    <row r="84" spans="2:8" ht="15.75" customHeight="1" x14ac:dyDescent="0.15"/>
  </sheetData>
  <mergeCells count="7">
    <mergeCell ref="B63:D63"/>
    <mergeCell ref="B5:D5"/>
    <mergeCell ref="E5:H5"/>
    <mergeCell ref="E6:F6"/>
    <mergeCell ref="C16:D16"/>
    <mergeCell ref="B32:D32"/>
    <mergeCell ref="C35:D35"/>
  </mergeCells>
  <phoneticPr fontId="2"/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120" orientation="portrait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M56"/>
  <sheetViews>
    <sheetView view="pageBreakPreview" topLeftCell="A13" zoomScale="90" zoomScaleNormal="100" zoomScaleSheetLayoutView="90" workbookViewId="0">
      <selection sqref="A1:XFD1048576"/>
    </sheetView>
  </sheetViews>
  <sheetFormatPr defaultRowHeight="20.100000000000001" customHeight="1" x14ac:dyDescent="0.15"/>
  <cols>
    <col min="1" max="1" width="5" style="48" customWidth="1"/>
    <col min="2" max="2" width="6.625" style="48" customWidth="1"/>
    <col min="3" max="3" width="7.25" style="48" customWidth="1"/>
    <col min="4" max="6" width="26.25" style="48" customWidth="1"/>
    <col min="7" max="7" width="7.25" style="48" customWidth="1"/>
    <col min="8" max="8" width="7.125" style="57" customWidth="1"/>
    <col min="9" max="10" width="5.125" style="48" customWidth="1"/>
    <col min="11" max="16384" width="9" style="48"/>
  </cols>
  <sheetData>
    <row r="1" spans="2:9" ht="20.25" customHeight="1" x14ac:dyDescent="0.15">
      <c r="C1" s="336"/>
      <c r="D1" s="336"/>
      <c r="E1" s="336"/>
      <c r="F1" s="339"/>
      <c r="G1" s="340"/>
      <c r="H1" s="341"/>
      <c r="I1" s="57"/>
    </row>
    <row r="2" spans="2:9" ht="20.100000000000001" customHeight="1" x14ac:dyDescent="0.15">
      <c r="B2" s="342"/>
      <c r="C2" s="342"/>
      <c r="D2" s="342"/>
      <c r="E2" s="342"/>
      <c r="F2" s="343"/>
      <c r="G2" s="343"/>
      <c r="H2" s="344"/>
      <c r="I2" s="57"/>
    </row>
    <row r="3" spans="2:9" ht="20.100000000000001" customHeight="1" x14ac:dyDescent="0.15">
      <c r="F3" s="50"/>
      <c r="G3" s="51"/>
      <c r="H3" s="344"/>
      <c r="I3" s="57"/>
    </row>
    <row r="4" spans="2:9" ht="20.100000000000001" customHeight="1" x14ac:dyDescent="0.15">
      <c r="B4" s="345"/>
      <c r="C4" s="345"/>
      <c r="D4" s="345"/>
      <c r="E4" s="345"/>
      <c r="F4" s="65"/>
      <c r="G4" s="65"/>
      <c r="H4" s="66"/>
      <c r="I4" s="57"/>
    </row>
    <row r="5" spans="2:9" ht="20.100000000000001" customHeight="1" x14ac:dyDescent="0.15">
      <c r="B5" s="2588" t="s">
        <v>1396</v>
      </c>
      <c r="C5" s="2588"/>
      <c r="D5" s="2588"/>
      <c r="E5" s="2588"/>
      <c r="F5" s="2588"/>
      <c r="G5" s="2588"/>
      <c r="I5" s="57"/>
    </row>
    <row r="6" spans="2:9" ht="20.100000000000001" customHeight="1" x14ac:dyDescent="0.15">
      <c r="H6" s="346"/>
      <c r="I6" s="57"/>
    </row>
    <row r="7" spans="2:9" ht="20.100000000000001" customHeight="1" x14ac:dyDescent="0.15">
      <c r="B7" s="336"/>
      <c r="C7" s="336"/>
      <c r="D7" s="336"/>
      <c r="E7" s="336"/>
      <c r="F7" s="336"/>
      <c r="G7" s="336"/>
      <c r="H7" s="347"/>
      <c r="I7" s="57"/>
    </row>
    <row r="8" spans="2:9" ht="20.100000000000001" customHeight="1" x14ac:dyDescent="0.15">
      <c r="B8" s="65"/>
      <c r="C8" s="65"/>
      <c r="D8" s="65"/>
      <c r="E8" s="65"/>
      <c r="F8" s="65"/>
      <c r="G8" s="65"/>
      <c r="H8" s="66"/>
      <c r="I8" s="57"/>
    </row>
    <row r="9" spans="2:9" ht="24" customHeight="1" x14ac:dyDescent="0.15">
      <c r="D9" s="348" t="s">
        <v>127</v>
      </c>
      <c r="E9" s="348"/>
      <c r="F9" s="348"/>
      <c r="G9" s="65"/>
      <c r="H9" s="66"/>
      <c r="I9" s="57"/>
    </row>
    <row r="10" spans="2:9" ht="24" customHeight="1" x14ac:dyDescent="0.15">
      <c r="D10" s="348" t="s">
        <v>1397</v>
      </c>
      <c r="E10" s="348"/>
      <c r="F10" s="348"/>
      <c r="G10" s="65"/>
      <c r="H10" s="66"/>
      <c r="I10" s="57"/>
    </row>
    <row r="11" spans="2:9" ht="20.100000000000001" customHeight="1" x14ac:dyDescent="0.15">
      <c r="G11" s="65"/>
      <c r="H11" s="66"/>
      <c r="I11" s="57"/>
    </row>
    <row r="12" spans="2:9" ht="20.100000000000001" customHeight="1" x14ac:dyDescent="0.15">
      <c r="B12" s="65"/>
      <c r="C12" s="65"/>
      <c r="D12" s="65"/>
      <c r="E12" s="65"/>
      <c r="F12" s="65"/>
      <c r="G12" s="65"/>
      <c r="H12" s="66"/>
      <c r="I12" s="57"/>
    </row>
    <row r="13" spans="2:9" ht="20.100000000000001" customHeight="1" x14ac:dyDescent="0.15">
      <c r="B13" s="65"/>
      <c r="C13" s="65"/>
      <c r="D13" s="65"/>
      <c r="E13" s="65"/>
      <c r="F13" s="65"/>
      <c r="G13" s="65"/>
      <c r="H13" s="66"/>
      <c r="I13" s="57"/>
    </row>
    <row r="14" spans="2:9" ht="20.100000000000001" customHeight="1" x14ac:dyDescent="0.15">
      <c r="B14" s="349" t="s">
        <v>1398</v>
      </c>
      <c r="C14" s="342"/>
      <c r="D14" s="342"/>
      <c r="E14" s="350"/>
      <c r="F14" s="342"/>
      <c r="G14" s="342"/>
      <c r="H14" s="351"/>
      <c r="I14" s="57"/>
    </row>
    <row r="15" spans="2:9" ht="20.100000000000001" customHeight="1" x14ac:dyDescent="0.15">
      <c r="B15" s="65"/>
      <c r="C15" s="65"/>
      <c r="D15" s="65"/>
      <c r="E15" s="65"/>
      <c r="F15" s="65"/>
      <c r="G15" s="65"/>
      <c r="H15" s="66"/>
      <c r="I15" s="57"/>
    </row>
    <row r="16" spans="2:9" ht="20.100000000000001" customHeight="1" x14ac:dyDescent="0.15">
      <c r="B16" s="2589" t="s">
        <v>1399</v>
      </c>
      <c r="C16" s="2589"/>
      <c r="D16" s="2589"/>
      <c r="E16" s="2589"/>
      <c r="F16" s="2589"/>
      <c r="G16" s="2589"/>
      <c r="H16" s="351"/>
      <c r="I16" s="57"/>
    </row>
    <row r="17" spans="2:13" ht="20.100000000000001" customHeight="1" x14ac:dyDescent="0.15">
      <c r="B17" s="65"/>
      <c r="C17" s="65"/>
      <c r="D17" s="65"/>
      <c r="E17" s="65"/>
      <c r="F17" s="65"/>
      <c r="G17" s="65"/>
      <c r="H17" s="66"/>
      <c r="I17" s="57"/>
    </row>
    <row r="18" spans="2:13" ht="54" customHeight="1" x14ac:dyDescent="0.15">
      <c r="B18" s="65"/>
      <c r="C18" s="352"/>
      <c r="D18" s="353" t="s">
        <v>128</v>
      </c>
      <c r="E18" s="353" t="s">
        <v>129</v>
      </c>
      <c r="F18" s="354" t="s">
        <v>130</v>
      </c>
      <c r="G18" s="361" t="s">
        <v>131</v>
      </c>
      <c r="H18" s="351"/>
      <c r="I18" s="57"/>
    </row>
    <row r="19" spans="2:13" ht="57" customHeight="1" x14ac:dyDescent="0.15">
      <c r="C19" s="355">
        <v>1</v>
      </c>
      <c r="D19" s="358" t="s">
        <v>1400</v>
      </c>
      <c r="E19" s="172" t="s">
        <v>1401</v>
      </c>
      <c r="F19" s="172" t="s">
        <v>1402</v>
      </c>
      <c r="G19" s="1295" t="s">
        <v>1403</v>
      </c>
      <c r="H19" s="1296"/>
      <c r="I19" s="57"/>
    </row>
    <row r="20" spans="2:13" ht="51.75" customHeight="1" x14ac:dyDescent="0.15">
      <c r="C20" s="357">
        <v>2</v>
      </c>
      <c r="D20" s="358" t="s">
        <v>1404</v>
      </c>
      <c r="E20" s="172" t="s">
        <v>1405</v>
      </c>
      <c r="F20" s="172" t="s">
        <v>1406</v>
      </c>
      <c r="G20" s="1295" t="s">
        <v>1407</v>
      </c>
      <c r="H20" s="1296"/>
      <c r="I20" s="57"/>
    </row>
    <row r="21" spans="2:13" ht="51.75" customHeight="1" x14ac:dyDescent="0.15">
      <c r="B21" s="356"/>
      <c r="C21" s="357">
        <v>3</v>
      </c>
      <c r="D21" s="358" t="s">
        <v>1408</v>
      </c>
      <c r="E21" s="172" t="s">
        <v>1409</v>
      </c>
      <c r="F21" s="172" t="s">
        <v>1410</v>
      </c>
      <c r="G21" s="1295" t="s">
        <v>1411</v>
      </c>
      <c r="H21" s="1296"/>
      <c r="I21" s="57"/>
    </row>
    <row r="22" spans="2:13" ht="51.75" customHeight="1" x14ac:dyDescent="0.15">
      <c r="C22" s="357"/>
      <c r="D22" s="358"/>
      <c r="E22" s="172"/>
      <c r="F22" s="172"/>
      <c r="G22" s="361"/>
      <c r="H22" s="1296"/>
      <c r="I22" s="57"/>
    </row>
    <row r="23" spans="2:13" ht="51.75" customHeight="1" x14ac:dyDescent="0.15">
      <c r="C23" s="1297"/>
      <c r="D23" s="1298"/>
      <c r="E23" s="1299"/>
      <c r="F23" s="1299"/>
      <c r="H23" s="1296"/>
      <c r="I23" s="57"/>
    </row>
    <row r="24" spans="2:13" ht="51.75" customHeight="1" x14ac:dyDescent="0.15">
      <c r="C24" s="357"/>
      <c r="D24" s="90"/>
      <c r="E24" s="85"/>
      <c r="F24" s="85"/>
      <c r="G24" s="49"/>
      <c r="H24" s="1300"/>
      <c r="I24" s="1300"/>
      <c r="J24" s="49"/>
      <c r="K24" s="49"/>
      <c r="L24" s="49"/>
      <c r="M24" s="49"/>
    </row>
    <row r="25" spans="2:13" ht="51.75" customHeight="1" x14ac:dyDescent="0.15">
      <c r="C25" s="359"/>
      <c r="D25" s="1301"/>
      <c r="E25" s="1302"/>
      <c r="F25" s="1302"/>
      <c r="G25" s="49"/>
      <c r="H25" s="1300"/>
      <c r="I25" s="1300"/>
      <c r="J25" s="49"/>
      <c r="K25" s="49"/>
      <c r="L25" s="49"/>
      <c r="M25" s="49"/>
    </row>
    <row r="26" spans="2:13" ht="27.95" customHeight="1" x14ac:dyDescent="0.15">
      <c r="C26" s="360"/>
      <c r="D26" s="49"/>
      <c r="E26" s="49"/>
      <c r="F26" s="49"/>
      <c r="G26" s="49"/>
      <c r="H26" s="1300"/>
      <c r="I26" s="1300"/>
      <c r="J26" s="49"/>
      <c r="K26" s="49"/>
      <c r="L26" s="49"/>
      <c r="M26" s="49"/>
    </row>
    <row r="27" spans="2:13" ht="20.100000000000001" customHeight="1" x14ac:dyDescent="0.15">
      <c r="D27" s="49"/>
      <c r="E27" s="49"/>
      <c r="F27" s="49"/>
      <c r="G27" s="49"/>
      <c r="H27" s="1300"/>
      <c r="I27" s="1300"/>
      <c r="J27" s="49"/>
      <c r="K27" s="49"/>
      <c r="L27" s="49"/>
      <c r="M27" s="49"/>
    </row>
    <row r="28" spans="2:13" ht="20.100000000000001" customHeight="1" x14ac:dyDescent="0.15">
      <c r="D28" s="49"/>
      <c r="E28" s="49"/>
      <c r="F28" s="49"/>
      <c r="G28" s="49"/>
      <c r="H28" s="1300"/>
      <c r="I28" s="1300"/>
      <c r="J28" s="49"/>
      <c r="K28" s="49"/>
      <c r="L28" s="49"/>
      <c r="M28" s="49"/>
    </row>
    <row r="29" spans="2:13" ht="20.100000000000001" customHeight="1" x14ac:dyDescent="0.15">
      <c r="D29" s="49"/>
      <c r="E29" s="49"/>
      <c r="F29" s="49"/>
      <c r="G29" s="49"/>
      <c r="H29" s="1300"/>
      <c r="I29" s="1300"/>
      <c r="J29" s="49"/>
      <c r="K29" s="49"/>
      <c r="L29" s="49"/>
      <c r="M29" s="49"/>
    </row>
    <row r="30" spans="2:13" ht="20.100000000000001" customHeight="1" x14ac:dyDescent="0.15">
      <c r="D30" s="49"/>
      <c r="E30" s="49"/>
      <c r="F30" s="49"/>
      <c r="G30" s="49"/>
      <c r="H30" s="1300"/>
      <c r="I30" s="1300"/>
      <c r="J30" s="49"/>
      <c r="K30" s="49"/>
      <c r="L30" s="49"/>
      <c r="M30" s="49"/>
    </row>
    <row r="31" spans="2:13" ht="20.100000000000001" customHeight="1" x14ac:dyDescent="0.15">
      <c r="D31" s="49"/>
      <c r="E31" s="49"/>
      <c r="F31" s="49"/>
      <c r="G31" s="49"/>
      <c r="H31" s="1300"/>
      <c r="I31" s="1300"/>
      <c r="J31" s="49"/>
      <c r="K31" s="49"/>
      <c r="L31" s="49"/>
      <c r="M31" s="49"/>
    </row>
    <row r="32" spans="2:13" ht="20.100000000000001" customHeight="1" x14ac:dyDescent="0.15">
      <c r="D32" s="49"/>
      <c r="E32" s="49"/>
      <c r="F32" s="49"/>
      <c r="G32" s="49"/>
      <c r="H32" s="1300"/>
      <c r="I32" s="1300"/>
      <c r="J32" s="49"/>
      <c r="K32" s="49"/>
      <c r="L32" s="49"/>
      <c r="M32" s="49"/>
    </row>
    <row r="33" spans="4:13" ht="20.100000000000001" customHeight="1" x14ac:dyDescent="0.15">
      <c r="D33" s="49"/>
      <c r="E33" s="49"/>
      <c r="F33" s="49"/>
      <c r="G33" s="49"/>
      <c r="H33" s="1300"/>
      <c r="I33" s="1300"/>
      <c r="J33" s="49"/>
      <c r="K33" s="49"/>
      <c r="L33" s="49"/>
      <c r="M33" s="49"/>
    </row>
    <row r="34" spans="4:13" ht="20.100000000000001" customHeight="1" x14ac:dyDescent="0.15">
      <c r="D34" s="49"/>
      <c r="E34" s="49"/>
      <c r="F34" s="49"/>
      <c r="G34" s="49"/>
      <c r="H34" s="1300"/>
      <c r="I34" s="1300"/>
      <c r="J34" s="49"/>
      <c r="K34" s="49"/>
      <c r="L34" s="49"/>
      <c r="M34" s="49"/>
    </row>
    <row r="35" spans="4:13" ht="20.100000000000001" customHeight="1" x14ac:dyDescent="0.15">
      <c r="D35" s="49"/>
      <c r="E35" s="49"/>
      <c r="F35" s="49"/>
      <c r="G35" s="49"/>
      <c r="H35" s="1300"/>
      <c r="I35" s="1300"/>
      <c r="J35" s="49"/>
      <c r="K35" s="49"/>
      <c r="L35" s="49"/>
      <c r="M35" s="49"/>
    </row>
    <row r="36" spans="4:13" ht="20.100000000000001" customHeight="1" x14ac:dyDescent="0.15">
      <c r="D36" s="49"/>
      <c r="E36" s="49"/>
      <c r="F36" s="49"/>
      <c r="G36" s="49"/>
      <c r="H36" s="1300"/>
      <c r="I36" s="1300"/>
      <c r="J36" s="49"/>
      <c r="K36" s="49"/>
      <c r="L36" s="49"/>
      <c r="M36" s="49"/>
    </row>
    <row r="37" spans="4:13" ht="20.100000000000001" customHeight="1" x14ac:dyDescent="0.15">
      <c r="D37" s="49"/>
      <c r="E37" s="49"/>
      <c r="F37" s="49"/>
      <c r="G37" s="49"/>
      <c r="H37" s="1300"/>
      <c r="I37" s="1300"/>
      <c r="J37" s="49"/>
      <c r="K37" s="49"/>
      <c r="L37" s="49"/>
      <c r="M37" s="49"/>
    </row>
    <row r="38" spans="4:13" ht="20.100000000000001" customHeight="1" x14ac:dyDescent="0.15">
      <c r="D38" s="1303" t="s">
        <v>409</v>
      </c>
      <c r="E38" s="49"/>
      <c r="F38" s="49"/>
      <c r="G38" s="49"/>
      <c r="H38" s="1300"/>
      <c r="I38" s="1300"/>
      <c r="J38" s="49"/>
      <c r="K38" s="49"/>
      <c r="L38" s="49"/>
      <c r="M38" s="49"/>
    </row>
    <row r="39" spans="4:13" ht="20.100000000000001" customHeight="1" x14ac:dyDescent="0.15">
      <c r="D39" s="49"/>
      <c r="E39" s="49"/>
      <c r="F39" s="49"/>
      <c r="G39" s="49"/>
      <c r="H39" s="1300"/>
      <c r="I39" s="1300"/>
      <c r="J39" s="49"/>
      <c r="K39" s="49"/>
      <c r="L39" s="49"/>
      <c r="M39" s="49"/>
    </row>
    <row r="40" spans="4:13" ht="20.100000000000001" customHeight="1" x14ac:dyDescent="0.15">
      <c r="D40" s="49"/>
      <c r="E40" s="49"/>
      <c r="F40" s="49"/>
      <c r="G40" s="49"/>
      <c r="H40" s="1300"/>
      <c r="I40" s="1300"/>
      <c r="J40" s="49"/>
      <c r="K40" s="49"/>
      <c r="L40" s="49"/>
      <c r="M40" s="49"/>
    </row>
    <row r="41" spans="4:13" ht="20.100000000000001" customHeight="1" x14ac:dyDescent="0.15">
      <c r="D41" s="49"/>
      <c r="E41" s="49"/>
      <c r="F41" s="49"/>
      <c r="G41" s="49"/>
      <c r="H41" s="1300"/>
      <c r="I41" s="1300"/>
      <c r="J41" s="49"/>
      <c r="K41" s="49"/>
      <c r="L41" s="49"/>
      <c r="M41" s="49"/>
    </row>
    <row r="42" spans="4:13" ht="20.100000000000001" customHeight="1" x14ac:dyDescent="0.15">
      <c r="D42" s="49"/>
      <c r="E42" s="49"/>
      <c r="F42" s="49"/>
      <c r="G42" s="49"/>
      <c r="H42" s="1300"/>
      <c r="I42" s="1300"/>
      <c r="J42" s="49"/>
      <c r="K42" s="49"/>
      <c r="L42" s="49"/>
      <c r="M42" s="49"/>
    </row>
    <row r="43" spans="4:13" ht="20.100000000000001" customHeight="1" x14ac:dyDescent="0.15">
      <c r="D43" s="49"/>
      <c r="E43" s="49"/>
      <c r="F43" s="49"/>
      <c r="G43" s="49"/>
      <c r="H43" s="1300"/>
      <c r="I43" s="1300"/>
      <c r="J43" s="49"/>
      <c r="K43" s="49"/>
      <c r="L43" s="49"/>
      <c r="M43" s="49"/>
    </row>
    <row r="44" spans="4:13" ht="20.100000000000001" customHeight="1" x14ac:dyDescent="0.15">
      <c r="D44" s="49"/>
      <c r="E44" s="49"/>
      <c r="F44" s="49"/>
      <c r="G44" s="49"/>
      <c r="H44" s="1300"/>
      <c r="I44" s="1300"/>
      <c r="J44" s="49"/>
      <c r="K44" s="49"/>
      <c r="L44" s="49"/>
      <c r="M44" s="49"/>
    </row>
    <row r="45" spans="4:13" ht="20.100000000000001" customHeight="1" x14ac:dyDescent="0.15">
      <c r="D45" s="49"/>
      <c r="E45" s="49"/>
      <c r="F45" s="49"/>
      <c r="G45" s="49"/>
      <c r="H45" s="1300"/>
      <c r="I45" s="1300"/>
      <c r="J45" s="49"/>
      <c r="K45" s="49"/>
      <c r="L45" s="49"/>
      <c r="M45" s="49"/>
    </row>
    <row r="46" spans="4:13" ht="20.100000000000001" customHeight="1" x14ac:dyDescent="0.15">
      <c r="D46" s="49"/>
      <c r="E46" s="49"/>
      <c r="F46" s="49"/>
      <c r="G46" s="49"/>
      <c r="H46" s="1300"/>
      <c r="I46" s="1300"/>
      <c r="J46" s="49"/>
      <c r="K46" s="49"/>
      <c r="L46" s="49"/>
      <c r="M46" s="49"/>
    </row>
    <row r="47" spans="4:13" ht="20.100000000000001" customHeight="1" x14ac:dyDescent="0.15">
      <c r="D47" s="49"/>
      <c r="E47" s="49"/>
      <c r="F47" s="49"/>
      <c r="G47" s="49"/>
      <c r="H47" s="1300"/>
      <c r="I47" s="1300"/>
      <c r="J47" s="49"/>
      <c r="K47" s="49"/>
      <c r="L47" s="49"/>
      <c r="M47" s="49"/>
    </row>
    <row r="48" spans="4:13" ht="20.100000000000001" customHeight="1" x14ac:dyDescent="0.15">
      <c r="D48" s="49"/>
      <c r="E48" s="49"/>
      <c r="F48" s="49"/>
      <c r="G48" s="49"/>
      <c r="H48" s="1300"/>
      <c r="I48" s="49"/>
      <c r="J48" s="49"/>
      <c r="K48" s="49"/>
      <c r="L48" s="49"/>
      <c r="M48" s="49"/>
    </row>
    <row r="49" spans="4:13" ht="20.100000000000001" customHeight="1" x14ac:dyDescent="0.15">
      <c r="D49" s="49"/>
      <c r="E49" s="49"/>
      <c r="F49" s="49"/>
      <c r="G49" s="49"/>
      <c r="H49" s="1300"/>
      <c r="I49" s="49"/>
      <c r="J49" s="49"/>
      <c r="K49" s="49"/>
      <c r="L49" s="49"/>
      <c r="M49" s="49"/>
    </row>
    <row r="50" spans="4:13" ht="20.100000000000001" customHeight="1" x14ac:dyDescent="0.15">
      <c r="D50" s="49"/>
      <c r="E50" s="49"/>
      <c r="F50" s="49"/>
      <c r="G50" s="49"/>
      <c r="H50" s="1300"/>
      <c r="I50" s="49"/>
      <c r="J50" s="49"/>
      <c r="K50" s="49"/>
      <c r="L50" s="49"/>
      <c r="M50" s="49"/>
    </row>
    <row r="51" spans="4:13" ht="20.100000000000001" customHeight="1" x14ac:dyDescent="0.15">
      <c r="D51" s="49"/>
      <c r="E51" s="49"/>
      <c r="F51" s="49"/>
      <c r="G51" s="49"/>
      <c r="H51" s="1300"/>
      <c r="I51" s="49"/>
      <c r="J51" s="49"/>
      <c r="K51" s="49"/>
      <c r="L51" s="49"/>
      <c r="M51" s="49"/>
    </row>
    <row r="52" spans="4:13" ht="20.100000000000001" customHeight="1" x14ac:dyDescent="0.15">
      <c r="D52" s="49"/>
      <c r="E52" s="49"/>
      <c r="F52" s="49"/>
      <c r="G52" s="49"/>
      <c r="H52" s="1300"/>
      <c r="I52" s="49"/>
      <c r="J52" s="49"/>
      <c r="K52" s="49"/>
      <c r="L52" s="49"/>
      <c r="M52" s="49"/>
    </row>
    <row r="53" spans="4:13" ht="20.100000000000001" customHeight="1" x14ac:dyDescent="0.15">
      <c r="D53" s="49"/>
      <c r="E53" s="49"/>
      <c r="F53" s="49"/>
      <c r="G53" s="49"/>
      <c r="H53" s="1300"/>
      <c r="I53" s="49"/>
      <c r="J53" s="49"/>
      <c r="K53" s="49"/>
      <c r="L53" s="49"/>
      <c r="M53" s="49"/>
    </row>
    <row r="54" spans="4:13" ht="20.100000000000001" customHeight="1" x14ac:dyDescent="0.15">
      <c r="D54" s="49"/>
      <c r="E54" s="49"/>
      <c r="F54" s="49"/>
      <c r="G54" s="49"/>
      <c r="H54" s="1300"/>
      <c r="I54" s="49"/>
      <c r="J54" s="49"/>
      <c r="K54" s="49"/>
      <c r="L54" s="49"/>
      <c r="M54" s="49"/>
    </row>
    <row r="55" spans="4:13" ht="20.100000000000001" customHeight="1" x14ac:dyDescent="0.15">
      <c r="D55" s="49"/>
      <c r="E55" s="49"/>
      <c r="F55" s="49"/>
      <c r="G55" s="49"/>
      <c r="H55" s="1300"/>
      <c r="I55" s="49"/>
      <c r="J55" s="49"/>
      <c r="K55" s="49"/>
      <c r="L55" s="49"/>
      <c r="M55" s="49"/>
    </row>
    <row r="56" spans="4:13" ht="20.100000000000001" customHeight="1" x14ac:dyDescent="0.15">
      <c r="D56" s="49"/>
      <c r="E56" s="49"/>
      <c r="F56" s="49"/>
      <c r="G56" s="49"/>
      <c r="H56" s="1300"/>
      <c r="I56" s="49"/>
      <c r="J56" s="49"/>
      <c r="K56" s="49"/>
      <c r="L56" s="49"/>
      <c r="M56" s="49"/>
    </row>
  </sheetData>
  <mergeCells count="2">
    <mergeCell ref="B5:G5"/>
    <mergeCell ref="B16:G16"/>
  </mergeCells>
  <phoneticPr fontId="2"/>
  <printOptions horizontalCentered="1"/>
  <pageMargins left="0.39370078740157483" right="0.39370078740157483" top="0.39370078740157483" bottom="0.39370078740157483" header="0.51181102362204722" footer="0.51181102362204722"/>
  <pageSetup paperSize="9" scale="86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Y67"/>
  <sheetViews>
    <sheetView view="pageBreakPreview" zoomScale="90" zoomScaleNormal="90" zoomScaleSheetLayoutView="90" workbookViewId="0">
      <selection activeCell="J10" sqref="J10"/>
    </sheetView>
  </sheetViews>
  <sheetFormatPr defaultRowHeight="13.5" x14ac:dyDescent="0.15"/>
  <cols>
    <col min="1" max="1" width="3" style="364" customWidth="1"/>
    <col min="2" max="2" width="13.25" style="364" customWidth="1"/>
    <col min="3" max="3" width="7.625" style="1304" customWidth="1"/>
    <col min="4" max="4" width="9.875" style="366" customWidth="1"/>
    <col min="5" max="5" width="11.875" style="365" customWidth="1"/>
    <col min="6" max="7" width="4.5" style="365" customWidth="1"/>
    <col min="8" max="8" width="4.625" style="365" customWidth="1"/>
    <col min="9" max="19" width="9.625" style="364" customWidth="1"/>
    <col min="20" max="20" width="2.625" style="1307" customWidth="1"/>
    <col min="21" max="23" width="8.75" style="364" customWidth="1"/>
    <col min="24" max="25" width="0" style="364" hidden="1" customWidth="1"/>
    <col min="26" max="16384" width="9" style="364"/>
  </cols>
  <sheetData>
    <row r="1" spans="1:25" x14ac:dyDescent="0.15">
      <c r="D1" s="1304"/>
      <c r="S1" s="367"/>
      <c r="T1" s="1305"/>
      <c r="U1" s="367"/>
      <c r="V1" s="367"/>
      <c r="W1" s="367"/>
    </row>
    <row r="2" spans="1:25" ht="21" x14ac:dyDescent="0.2">
      <c r="D2" s="1304"/>
      <c r="I2" s="1306" t="s">
        <v>1412</v>
      </c>
      <c r="M2" s="369"/>
    </row>
    <row r="3" spans="1:25" ht="15" customHeight="1" x14ac:dyDescent="0.2">
      <c r="C3" s="1308"/>
      <c r="D3" s="1308"/>
      <c r="M3" s="369"/>
    </row>
    <row r="4" spans="1:25" x14ac:dyDescent="0.15">
      <c r="D4" s="1304"/>
      <c r="I4" s="365" t="s">
        <v>1413</v>
      </c>
      <c r="J4" s="365" t="s">
        <v>1414</v>
      </c>
      <c r="R4" s="365"/>
    </row>
    <row r="5" spans="1:25" ht="5.0999999999999996" customHeight="1" thickBot="1" x14ac:dyDescent="0.2"/>
    <row r="6" spans="1:25" ht="30.75" customHeight="1" x14ac:dyDescent="0.15">
      <c r="A6" s="370"/>
      <c r="B6" s="2590"/>
      <c r="C6" s="2591"/>
      <c r="D6" s="2591"/>
      <c r="E6" s="2591"/>
      <c r="F6" s="2596" t="s">
        <v>1415</v>
      </c>
      <c r="G6" s="2597"/>
      <c r="H6" s="2598"/>
      <c r="I6" s="2599" t="s">
        <v>1416</v>
      </c>
      <c r="J6" s="2600"/>
      <c r="K6" s="1309" t="s">
        <v>1417</v>
      </c>
      <c r="L6" s="1309" t="s">
        <v>1418</v>
      </c>
      <c r="M6" s="1310" t="s">
        <v>1419</v>
      </c>
      <c r="N6" s="1311" t="s">
        <v>1420</v>
      </c>
      <c r="O6" s="1310" t="s">
        <v>1421</v>
      </c>
      <c r="P6" s="1311" t="s">
        <v>1422</v>
      </c>
      <c r="Q6" s="1309" t="s">
        <v>1423</v>
      </c>
      <c r="R6" s="1311" t="s">
        <v>1424</v>
      </c>
      <c r="S6" s="1312" t="s">
        <v>1425</v>
      </c>
      <c r="T6" s="1313"/>
      <c r="U6" s="1314" t="s">
        <v>1426</v>
      </c>
      <c r="V6" s="1309" t="s">
        <v>1427</v>
      </c>
      <c r="W6" s="1312" t="s">
        <v>1428</v>
      </c>
    </row>
    <row r="7" spans="1:25" ht="90.75" customHeight="1" x14ac:dyDescent="0.15">
      <c r="A7" s="371"/>
      <c r="B7" s="2592"/>
      <c r="C7" s="2593"/>
      <c r="D7" s="2593"/>
      <c r="E7" s="2593"/>
      <c r="F7" s="1315" t="s">
        <v>555</v>
      </c>
      <c r="G7" s="1315" t="s">
        <v>1301</v>
      </c>
      <c r="H7" s="1316" t="s">
        <v>1429</v>
      </c>
      <c r="I7" s="2601" t="s">
        <v>212</v>
      </c>
      <c r="J7" s="2602"/>
      <c r="K7" s="1317" t="s">
        <v>1430</v>
      </c>
      <c r="L7" s="372" t="s">
        <v>1431</v>
      </c>
      <c r="M7" s="1317" t="s">
        <v>1432</v>
      </c>
      <c r="N7" s="1317" t="s">
        <v>1433</v>
      </c>
      <c r="O7" s="1318" t="s">
        <v>1434</v>
      </c>
      <c r="P7" s="373" t="s">
        <v>213</v>
      </c>
      <c r="Q7" s="372" t="s">
        <v>1435</v>
      </c>
      <c r="R7" s="1319" t="s">
        <v>1436</v>
      </c>
      <c r="S7" s="1320" t="s">
        <v>1197</v>
      </c>
      <c r="T7" s="1321"/>
      <c r="U7" s="1322" t="s">
        <v>1437</v>
      </c>
      <c r="V7" s="1323" t="s">
        <v>1438</v>
      </c>
      <c r="W7" s="1324" t="s">
        <v>1439</v>
      </c>
      <c r="Y7" s="374"/>
    </row>
    <row r="8" spans="1:25" ht="26.25" customHeight="1" x14ac:dyDescent="0.15">
      <c r="A8" s="371"/>
      <c r="B8" s="2592"/>
      <c r="C8" s="2593"/>
      <c r="D8" s="2593"/>
      <c r="E8" s="2593"/>
      <c r="F8" s="1315"/>
      <c r="G8" s="1315"/>
      <c r="H8" s="1316"/>
      <c r="I8" s="2603" t="s">
        <v>1440</v>
      </c>
      <c r="J8" s="2604"/>
      <c r="K8" s="1325" t="s">
        <v>1441</v>
      </c>
      <c r="L8" s="1325" t="s">
        <v>1441</v>
      </c>
      <c r="M8" s="1326" t="s">
        <v>1442</v>
      </c>
      <c r="N8" s="1327" t="s">
        <v>1443</v>
      </c>
      <c r="O8" s="1325" t="s">
        <v>1444</v>
      </c>
      <c r="P8" s="1328" t="s">
        <v>1445</v>
      </c>
      <c r="Q8" s="1325" t="s">
        <v>1446</v>
      </c>
      <c r="R8" s="1328" t="s">
        <v>1447</v>
      </c>
      <c r="S8" s="1329" t="s">
        <v>1004</v>
      </c>
      <c r="T8" s="1330"/>
      <c r="U8" s="1331" t="s">
        <v>1443</v>
      </c>
      <c r="V8" s="1327" t="s">
        <v>1446</v>
      </c>
      <c r="W8" s="1332" t="s">
        <v>1443</v>
      </c>
      <c r="Y8" s="374"/>
    </row>
    <row r="9" spans="1:25" ht="27.75" customHeight="1" thickBot="1" x14ac:dyDescent="0.2">
      <c r="A9" s="371"/>
      <c r="B9" s="2594"/>
      <c r="C9" s="2595"/>
      <c r="D9" s="2595"/>
      <c r="E9" s="2595"/>
      <c r="F9" s="1333"/>
      <c r="G9" s="1333"/>
      <c r="H9" s="1334"/>
      <c r="I9" s="2605" t="s">
        <v>1448</v>
      </c>
      <c r="J9" s="2606"/>
      <c r="K9" s="1335" t="s">
        <v>1449</v>
      </c>
      <c r="L9" s="1336" t="s">
        <v>1449</v>
      </c>
      <c r="M9" s="1337" t="s">
        <v>1450</v>
      </c>
      <c r="N9" s="1338" t="s">
        <v>1451</v>
      </c>
      <c r="O9" s="1339" t="s">
        <v>1448</v>
      </c>
      <c r="P9" s="1340" t="s">
        <v>1450</v>
      </c>
      <c r="Q9" s="1338" t="s">
        <v>1451</v>
      </c>
      <c r="R9" s="1340" t="s">
        <v>1450</v>
      </c>
      <c r="S9" s="1341" t="s">
        <v>1451</v>
      </c>
      <c r="T9" s="1342"/>
      <c r="U9" s="1343" t="s">
        <v>1448</v>
      </c>
      <c r="V9" s="1343" t="s">
        <v>1451</v>
      </c>
      <c r="W9" s="1344" t="s">
        <v>1449</v>
      </c>
      <c r="X9" s="375" t="s">
        <v>237</v>
      </c>
      <c r="Y9" s="374" t="s">
        <v>1452</v>
      </c>
    </row>
    <row r="10" spans="1:25" ht="39" customHeight="1" x14ac:dyDescent="0.15">
      <c r="A10" s="364">
        <v>1</v>
      </c>
      <c r="B10" s="1345" t="s">
        <v>244</v>
      </c>
      <c r="C10" s="1346" t="s">
        <v>1453</v>
      </c>
      <c r="D10" s="1347" t="s">
        <v>1454</v>
      </c>
      <c r="E10" s="1348" t="s">
        <v>1455</v>
      </c>
      <c r="F10" s="1349"/>
      <c r="G10" s="1349"/>
      <c r="H10" s="1350"/>
      <c r="I10" s="376" t="s">
        <v>1456</v>
      </c>
      <c r="J10" s="1351" t="s">
        <v>1457</v>
      </c>
      <c r="K10" s="377"/>
      <c r="L10" s="377"/>
      <c r="M10" s="1352" t="s">
        <v>238</v>
      </c>
      <c r="N10" s="379" t="s">
        <v>1456</v>
      </c>
      <c r="O10" s="379"/>
      <c r="P10" s="1353" t="s">
        <v>1456</v>
      </c>
      <c r="Q10" s="377"/>
      <c r="R10" s="1353" t="s">
        <v>1456</v>
      </c>
      <c r="S10" s="1354" t="s">
        <v>1456</v>
      </c>
      <c r="T10" s="1355"/>
      <c r="U10" s="1356"/>
      <c r="V10" s="1357" t="s">
        <v>1458</v>
      </c>
      <c r="W10" s="1358"/>
      <c r="X10" s="1359">
        <f>COUNTA(I10:I10)+COUNTA(K10:S10)</f>
        <v>6</v>
      </c>
      <c r="Y10" s="374"/>
    </row>
    <row r="11" spans="1:25" ht="26.25" customHeight="1" x14ac:dyDescent="0.15">
      <c r="A11" s="364">
        <v>2</v>
      </c>
      <c r="B11" s="1360" t="s">
        <v>217</v>
      </c>
      <c r="C11" s="1346" t="s">
        <v>218</v>
      </c>
      <c r="D11" s="1347" t="s">
        <v>1459</v>
      </c>
      <c r="E11" s="1348" t="s">
        <v>216</v>
      </c>
      <c r="F11" s="1361"/>
      <c r="G11" s="1361"/>
      <c r="H11" s="1362"/>
      <c r="I11" s="378" t="s">
        <v>1460</v>
      </c>
      <c r="J11" s="1363" t="s">
        <v>1461</v>
      </c>
      <c r="K11" s="377"/>
      <c r="L11" s="377"/>
      <c r="M11" s="1352" t="s">
        <v>239</v>
      </c>
      <c r="N11" s="377" t="s">
        <v>1460</v>
      </c>
      <c r="O11" s="379"/>
      <c r="P11" s="1353" t="s">
        <v>1460</v>
      </c>
      <c r="Q11" s="377" t="s">
        <v>239</v>
      </c>
      <c r="R11" s="1353" t="s">
        <v>1460</v>
      </c>
      <c r="S11" s="1364" t="s">
        <v>1460</v>
      </c>
      <c r="T11" s="1355"/>
      <c r="U11" s="1365"/>
      <c r="V11" s="1366" t="s">
        <v>238</v>
      </c>
      <c r="W11" s="1367"/>
      <c r="X11" s="1368">
        <f>COUNTA(I11:I11)+COUNTA(K11:S11)</f>
        <v>7</v>
      </c>
    </row>
    <row r="12" spans="1:25" ht="26.25" customHeight="1" x14ac:dyDescent="0.15">
      <c r="A12" s="364">
        <v>3</v>
      </c>
      <c r="B12" s="1360" t="s">
        <v>217</v>
      </c>
      <c r="C12" s="1369" t="s">
        <v>1462</v>
      </c>
      <c r="D12" s="1370" t="s">
        <v>1463</v>
      </c>
      <c r="E12" s="1348" t="s">
        <v>1464</v>
      </c>
      <c r="F12" s="1361"/>
      <c r="G12" s="1361"/>
      <c r="H12" s="1362" t="s">
        <v>1465</v>
      </c>
      <c r="I12" s="1371" t="s">
        <v>1466</v>
      </c>
      <c r="J12" s="1363" t="s">
        <v>1467</v>
      </c>
      <c r="K12" s="377" t="s">
        <v>239</v>
      </c>
      <c r="L12" s="377" t="s">
        <v>239</v>
      </c>
      <c r="M12" s="379" t="s">
        <v>1468</v>
      </c>
      <c r="N12" s="379" t="s">
        <v>240</v>
      </c>
      <c r="O12" s="1372" t="s">
        <v>1469</v>
      </c>
      <c r="P12" s="1373" t="s">
        <v>1466</v>
      </c>
      <c r="Q12" s="1372" t="s">
        <v>1470</v>
      </c>
      <c r="R12" s="1374" t="s">
        <v>1471</v>
      </c>
      <c r="S12" s="1375" t="s">
        <v>206</v>
      </c>
      <c r="T12" s="1376"/>
      <c r="U12" s="1377" t="s">
        <v>1472</v>
      </c>
      <c r="V12" s="1378" t="s">
        <v>1473</v>
      </c>
      <c r="W12" s="1379" t="s">
        <v>1473</v>
      </c>
      <c r="X12" s="1368">
        <f t="shared" ref="X12:X51" si="0">COUNTA(I12:I12)+COUNTA(K12:S12)</f>
        <v>10</v>
      </c>
    </row>
    <row r="13" spans="1:25" ht="26.25" customHeight="1" x14ac:dyDescent="0.15">
      <c r="A13" s="364">
        <v>4</v>
      </c>
      <c r="B13" s="1380" t="s">
        <v>1474</v>
      </c>
      <c r="C13" s="1346" t="s">
        <v>1475</v>
      </c>
      <c r="D13" s="1381" t="s">
        <v>1476</v>
      </c>
      <c r="E13" s="1348" t="s">
        <v>219</v>
      </c>
      <c r="F13" s="1361" t="s">
        <v>1477</v>
      </c>
      <c r="G13" s="1361"/>
      <c r="H13" s="1362"/>
      <c r="I13" s="380" t="s">
        <v>1478</v>
      </c>
      <c r="J13" s="1363" t="s">
        <v>1479</v>
      </c>
      <c r="K13" s="379" t="s">
        <v>1478</v>
      </c>
      <c r="L13" s="377" t="s">
        <v>1480</v>
      </c>
      <c r="M13" s="379" t="s">
        <v>1478</v>
      </c>
      <c r="N13" s="377" t="s">
        <v>1478</v>
      </c>
      <c r="O13" s="379" t="s">
        <v>239</v>
      </c>
      <c r="P13" s="1373" t="s">
        <v>1481</v>
      </c>
      <c r="Q13" s="379" t="s">
        <v>238</v>
      </c>
      <c r="R13" s="1373" t="s">
        <v>1482</v>
      </c>
      <c r="S13" s="1375" t="s">
        <v>1466</v>
      </c>
      <c r="T13" s="1376"/>
      <c r="U13" s="1377" t="s">
        <v>1478</v>
      </c>
      <c r="V13" s="1378" t="s">
        <v>1478</v>
      </c>
      <c r="W13" s="1379" t="s">
        <v>1478</v>
      </c>
      <c r="X13" s="1368">
        <f t="shared" si="0"/>
        <v>10</v>
      </c>
    </row>
    <row r="14" spans="1:25" ht="26.25" customHeight="1" x14ac:dyDescent="0.15">
      <c r="A14" s="364">
        <v>5</v>
      </c>
      <c r="B14" s="1382" t="s">
        <v>1483</v>
      </c>
      <c r="C14" s="1346" t="s">
        <v>1453</v>
      </c>
      <c r="D14" s="1383" t="s">
        <v>1484</v>
      </c>
      <c r="E14" s="1348" t="s">
        <v>219</v>
      </c>
      <c r="F14" s="1361"/>
      <c r="G14" s="1361" t="s">
        <v>1477</v>
      </c>
      <c r="H14" s="1362"/>
      <c r="I14" s="380" t="s">
        <v>1478</v>
      </c>
      <c r="J14" s="1384" t="s">
        <v>1485</v>
      </c>
      <c r="K14" s="379" t="s">
        <v>238</v>
      </c>
      <c r="L14" s="379" t="s">
        <v>1478</v>
      </c>
      <c r="M14" s="379" t="s">
        <v>1478</v>
      </c>
      <c r="N14" s="377" t="s">
        <v>33</v>
      </c>
      <c r="O14" s="379" t="s">
        <v>1478</v>
      </c>
      <c r="P14" s="1373" t="s">
        <v>1482</v>
      </c>
      <c r="Q14" s="379"/>
      <c r="R14" s="1373" t="s">
        <v>1478</v>
      </c>
      <c r="S14" s="1385" t="s">
        <v>1481</v>
      </c>
      <c r="T14" s="1376"/>
      <c r="U14" s="1377" t="s">
        <v>1486</v>
      </c>
      <c r="V14" s="1378" t="s">
        <v>1478</v>
      </c>
      <c r="W14" s="1379" t="s">
        <v>247</v>
      </c>
      <c r="X14" s="1368">
        <f t="shared" si="0"/>
        <v>9</v>
      </c>
    </row>
    <row r="15" spans="1:25" ht="26.25" customHeight="1" x14ac:dyDescent="0.15">
      <c r="A15" s="364">
        <v>6</v>
      </c>
      <c r="B15" s="1382" t="s">
        <v>249</v>
      </c>
      <c r="C15" s="1346" t="s">
        <v>1487</v>
      </c>
      <c r="D15" s="1383" t="s">
        <v>1488</v>
      </c>
      <c r="E15" s="1348" t="s">
        <v>219</v>
      </c>
      <c r="F15" s="1361"/>
      <c r="G15" s="1361"/>
      <c r="H15" s="1362" t="s">
        <v>1477</v>
      </c>
      <c r="I15" s="380" t="s">
        <v>1478</v>
      </c>
      <c r="J15" s="1384" t="s">
        <v>1489</v>
      </c>
      <c r="K15" s="379" t="s">
        <v>1478</v>
      </c>
      <c r="L15" s="379" t="s">
        <v>238</v>
      </c>
      <c r="M15" s="379" t="s">
        <v>1490</v>
      </c>
      <c r="N15" s="377" t="s">
        <v>33</v>
      </c>
      <c r="O15" s="379" t="s">
        <v>1478</v>
      </c>
      <c r="P15" s="1373" t="s">
        <v>1478</v>
      </c>
      <c r="Q15" s="379"/>
      <c r="R15" s="1373" t="s">
        <v>1481</v>
      </c>
      <c r="S15" s="1385" t="s">
        <v>1482</v>
      </c>
      <c r="T15" s="1376"/>
      <c r="U15" s="1377"/>
      <c r="V15" s="1378" t="s">
        <v>1478</v>
      </c>
      <c r="W15" s="1379" t="s">
        <v>1491</v>
      </c>
      <c r="X15" s="1368">
        <f t="shared" si="0"/>
        <v>9</v>
      </c>
    </row>
    <row r="16" spans="1:25" ht="26.25" customHeight="1" x14ac:dyDescent="0.15">
      <c r="B16" s="1386" t="s">
        <v>1492</v>
      </c>
      <c r="C16" s="1387" t="s">
        <v>1453</v>
      </c>
      <c r="D16" s="1388" t="s">
        <v>1400</v>
      </c>
      <c r="E16" s="1389" t="s">
        <v>1493</v>
      </c>
      <c r="F16" s="1390"/>
      <c r="G16" s="1390"/>
      <c r="H16" s="1391"/>
      <c r="I16" s="380" t="s">
        <v>1494</v>
      </c>
      <c r="J16" s="1392"/>
      <c r="K16" s="379"/>
      <c r="L16" s="379"/>
      <c r="M16" s="379" t="s">
        <v>1495</v>
      </c>
      <c r="N16" s="377"/>
      <c r="O16" s="379"/>
      <c r="P16" s="1393" t="s">
        <v>33</v>
      </c>
      <c r="Q16" s="377"/>
      <c r="R16" s="1353"/>
      <c r="S16" s="1385"/>
      <c r="T16" s="1376"/>
      <c r="U16" s="1377"/>
      <c r="V16" s="1378"/>
      <c r="W16" s="1379"/>
      <c r="X16" s="1394">
        <f t="shared" si="0"/>
        <v>3</v>
      </c>
    </row>
    <row r="17" spans="1:25" ht="26.25" customHeight="1" x14ac:dyDescent="0.15">
      <c r="A17" s="364">
        <v>7</v>
      </c>
      <c r="B17" s="1395" t="s">
        <v>1496</v>
      </c>
      <c r="C17" s="1387"/>
      <c r="D17" s="1396" t="s">
        <v>1497</v>
      </c>
      <c r="E17" s="1397" t="s">
        <v>245</v>
      </c>
      <c r="F17" s="1398"/>
      <c r="G17" s="1398"/>
      <c r="H17" s="1399"/>
      <c r="I17" s="380" t="s">
        <v>1494</v>
      </c>
      <c r="J17" s="1363" t="s">
        <v>1498</v>
      </c>
      <c r="K17" s="377"/>
      <c r="L17" s="377"/>
      <c r="M17" s="379"/>
      <c r="N17" s="377" t="s">
        <v>33</v>
      </c>
      <c r="O17" s="379"/>
      <c r="P17" s="1393" t="s">
        <v>33</v>
      </c>
      <c r="Q17" s="381"/>
      <c r="R17" s="1393" t="s">
        <v>206</v>
      </c>
      <c r="S17" s="1400"/>
      <c r="T17" s="1355"/>
      <c r="U17" s="1377"/>
      <c r="V17" s="1378" t="s">
        <v>1499</v>
      </c>
      <c r="W17" s="1379"/>
      <c r="X17" s="1394">
        <f t="shared" si="0"/>
        <v>4</v>
      </c>
    </row>
    <row r="18" spans="1:25" ht="26.25" customHeight="1" x14ac:dyDescent="0.15">
      <c r="A18" s="364">
        <v>8</v>
      </c>
      <c r="B18" s="1401" t="s">
        <v>244</v>
      </c>
      <c r="C18" s="1402" t="s">
        <v>1453</v>
      </c>
      <c r="D18" s="1403" t="s">
        <v>1500</v>
      </c>
      <c r="E18" s="1404" t="s">
        <v>220</v>
      </c>
      <c r="F18" s="1405"/>
      <c r="G18" s="1405"/>
      <c r="H18" s="1406" t="s">
        <v>1499</v>
      </c>
      <c r="I18" s="378" t="s">
        <v>1499</v>
      </c>
      <c r="J18" s="1407"/>
      <c r="K18" s="379" t="s">
        <v>1501</v>
      </c>
      <c r="L18" s="377" t="s">
        <v>33</v>
      </c>
      <c r="M18" s="379" t="s">
        <v>33</v>
      </c>
      <c r="N18" s="1408" t="s">
        <v>1502</v>
      </c>
      <c r="O18" s="379" t="s">
        <v>33</v>
      </c>
      <c r="P18" s="1393" t="s">
        <v>33</v>
      </c>
      <c r="Q18" s="381" t="s">
        <v>1503</v>
      </c>
      <c r="R18" s="1393" t="s">
        <v>33</v>
      </c>
      <c r="S18" s="1354" t="s">
        <v>33</v>
      </c>
      <c r="T18" s="1355"/>
      <c r="U18" s="1365" t="s">
        <v>1504</v>
      </c>
      <c r="V18" s="1378" t="s">
        <v>1499</v>
      </c>
      <c r="W18" s="1379" t="s">
        <v>1499</v>
      </c>
      <c r="X18" s="1409">
        <f t="shared" si="0"/>
        <v>10</v>
      </c>
    </row>
    <row r="19" spans="1:25" ht="26.25" customHeight="1" x14ac:dyDescent="0.15">
      <c r="A19" s="364">
        <v>9</v>
      </c>
      <c r="B19" s="1410" t="s">
        <v>1505</v>
      </c>
      <c r="C19" s="1411" t="s">
        <v>1506</v>
      </c>
      <c r="D19" s="1403" t="s">
        <v>1507</v>
      </c>
      <c r="E19" s="1404" t="s">
        <v>246</v>
      </c>
      <c r="F19" s="1405" t="s">
        <v>1494</v>
      </c>
      <c r="G19" s="1405"/>
      <c r="H19" s="1406"/>
      <c r="I19" s="378" t="s">
        <v>1494</v>
      </c>
      <c r="J19" s="1407"/>
      <c r="K19" s="377" t="s">
        <v>1494</v>
      </c>
      <c r="L19" s="377" t="s">
        <v>1494</v>
      </c>
      <c r="M19" s="394" t="s">
        <v>33</v>
      </c>
      <c r="N19" s="381" t="s">
        <v>1508</v>
      </c>
      <c r="O19" s="379" t="s">
        <v>33</v>
      </c>
      <c r="P19" s="1393" t="s">
        <v>33</v>
      </c>
      <c r="Q19" s="381" t="s">
        <v>33</v>
      </c>
      <c r="R19" s="1393" t="s">
        <v>33</v>
      </c>
      <c r="S19" s="1364" t="s">
        <v>1494</v>
      </c>
      <c r="T19" s="1355"/>
      <c r="U19" s="1365" t="s">
        <v>1494</v>
      </c>
      <c r="V19" s="1412" t="s">
        <v>1509</v>
      </c>
      <c r="W19" s="1379" t="s">
        <v>1494</v>
      </c>
      <c r="X19" s="1409">
        <f t="shared" si="0"/>
        <v>10</v>
      </c>
    </row>
    <row r="20" spans="1:25" ht="26.25" customHeight="1" x14ac:dyDescent="0.15">
      <c r="A20" s="364">
        <v>10</v>
      </c>
      <c r="B20" s="1413" t="s">
        <v>244</v>
      </c>
      <c r="C20" s="1361" t="s">
        <v>1453</v>
      </c>
      <c r="D20" s="1381" t="s">
        <v>1510</v>
      </c>
      <c r="E20" s="1414" t="s">
        <v>1511</v>
      </c>
      <c r="F20" s="1361"/>
      <c r="G20" s="1361"/>
      <c r="H20" s="1415" t="s">
        <v>1512</v>
      </c>
      <c r="I20" s="378" t="s">
        <v>1499</v>
      </c>
      <c r="J20" s="390"/>
      <c r="K20" s="381" t="s">
        <v>33</v>
      </c>
      <c r="L20" s="381" t="s">
        <v>33</v>
      </c>
      <c r="M20" s="394" t="s">
        <v>33</v>
      </c>
      <c r="N20" s="381" t="s">
        <v>1513</v>
      </c>
      <c r="O20" s="394" t="s">
        <v>33</v>
      </c>
      <c r="P20" s="1393" t="s">
        <v>33</v>
      </c>
      <c r="Q20" s="381" t="s">
        <v>1499</v>
      </c>
      <c r="R20" s="1393" t="s">
        <v>1514</v>
      </c>
      <c r="S20" s="1364" t="s">
        <v>1499</v>
      </c>
      <c r="T20" s="1355"/>
      <c r="U20" s="1365" t="s">
        <v>1513</v>
      </c>
      <c r="V20" s="1378" t="s">
        <v>1499</v>
      </c>
      <c r="W20" s="1367" t="s">
        <v>1513</v>
      </c>
      <c r="X20" s="1368">
        <f t="shared" si="0"/>
        <v>10</v>
      </c>
    </row>
    <row r="21" spans="1:25" ht="26.25" customHeight="1" x14ac:dyDescent="0.15">
      <c r="A21" s="364">
        <v>11</v>
      </c>
      <c r="B21" s="1382" t="s">
        <v>244</v>
      </c>
      <c r="C21" s="1346" t="s">
        <v>1453</v>
      </c>
      <c r="D21" s="1416" t="s">
        <v>1515</v>
      </c>
      <c r="E21" s="1414" t="s">
        <v>1516</v>
      </c>
      <c r="F21" s="1361"/>
      <c r="G21" s="1361"/>
      <c r="H21" s="1362"/>
      <c r="I21" s="378" t="s">
        <v>33</v>
      </c>
      <c r="J21" s="382"/>
      <c r="K21" s="381" t="s">
        <v>1499</v>
      </c>
      <c r="L21" s="381" t="s">
        <v>1499</v>
      </c>
      <c r="M21" s="394" t="s">
        <v>1499</v>
      </c>
      <c r="N21" s="381" t="s">
        <v>1513</v>
      </c>
      <c r="O21" s="394" t="s">
        <v>1499</v>
      </c>
      <c r="P21" s="1393" t="s">
        <v>33</v>
      </c>
      <c r="Q21" s="381" t="s">
        <v>1499</v>
      </c>
      <c r="R21" s="1393" t="s">
        <v>1499</v>
      </c>
      <c r="S21" s="1364" t="s">
        <v>33</v>
      </c>
      <c r="T21" s="1355"/>
      <c r="U21" s="1365" t="s">
        <v>1513</v>
      </c>
      <c r="V21" s="1378" t="s">
        <v>1499</v>
      </c>
      <c r="W21" s="1367" t="s">
        <v>1513</v>
      </c>
      <c r="X21" s="1368">
        <f t="shared" si="0"/>
        <v>10</v>
      </c>
    </row>
    <row r="22" spans="1:25" ht="26.25" customHeight="1" x14ac:dyDescent="0.15">
      <c r="A22" s="364">
        <v>12</v>
      </c>
      <c r="B22" s="1417" t="s">
        <v>1505</v>
      </c>
      <c r="C22" s="1418" t="s">
        <v>1506</v>
      </c>
      <c r="D22" s="1381" t="s">
        <v>1517</v>
      </c>
      <c r="E22" s="1716" t="s">
        <v>1664</v>
      </c>
      <c r="F22" s="1361"/>
      <c r="G22" s="1418" t="s">
        <v>1499</v>
      </c>
      <c r="H22" s="1362"/>
      <c r="I22" s="378" t="s">
        <v>1499</v>
      </c>
      <c r="J22" s="382"/>
      <c r="K22" s="381" t="s">
        <v>1499</v>
      </c>
      <c r="L22" s="381" t="s">
        <v>1499</v>
      </c>
      <c r="M22" s="394" t="s">
        <v>1518</v>
      </c>
      <c r="N22" s="381" t="s">
        <v>1514</v>
      </c>
      <c r="O22" s="394" t="s">
        <v>1499</v>
      </c>
      <c r="P22" s="1393" t="s">
        <v>33</v>
      </c>
      <c r="Q22" s="381" t="s">
        <v>1513</v>
      </c>
      <c r="R22" s="1393" t="s">
        <v>1499</v>
      </c>
      <c r="S22" s="1364" t="s">
        <v>1499</v>
      </c>
      <c r="T22" s="1355"/>
      <c r="U22" s="1365" t="s">
        <v>1514</v>
      </c>
      <c r="V22" s="1378" t="s">
        <v>1513</v>
      </c>
      <c r="W22" s="1379" t="s">
        <v>1514</v>
      </c>
      <c r="X22" s="1368">
        <f t="shared" si="0"/>
        <v>10</v>
      </c>
      <c r="Y22" s="1419" t="s">
        <v>1519</v>
      </c>
    </row>
    <row r="23" spans="1:25" ht="26.25" customHeight="1" x14ac:dyDescent="0.15">
      <c r="A23" s="364">
        <v>13</v>
      </c>
      <c r="B23" s="1420" t="s">
        <v>1505</v>
      </c>
      <c r="C23" s="1421" t="s">
        <v>1506</v>
      </c>
      <c r="D23" s="1422" t="s">
        <v>1520</v>
      </c>
      <c r="E23" s="1423" t="s">
        <v>1521</v>
      </c>
      <c r="F23" s="1424"/>
      <c r="G23" s="1425"/>
      <c r="H23" s="1426"/>
      <c r="I23" s="384" t="s">
        <v>1499</v>
      </c>
      <c r="J23" s="1427"/>
      <c r="K23" s="385" t="s">
        <v>1499</v>
      </c>
      <c r="L23" s="385" t="s">
        <v>33</v>
      </c>
      <c r="M23" s="1428"/>
      <c r="N23" s="385" t="s">
        <v>1514</v>
      </c>
      <c r="O23" s="1428" t="s">
        <v>1499</v>
      </c>
      <c r="P23" s="1429" t="s">
        <v>1499</v>
      </c>
      <c r="Q23" s="385" t="s">
        <v>1513</v>
      </c>
      <c r="R23" s="1429" t="s">
        <v>1499</v>
      </c>
      <c r="S23" s="1430" t="s">
        <v>1499</v>
      </c>
      <c r="T23" s="1355"/>
      <c r="U23" s="1431" t="s">
        <v>1514</v>
      </c>
      <c r="V23" s="1432" t="s">
        <v>1513</v>
      </c>
      <c r="W23" s="1433" t="s">
        <v>1514</v>
      </c>
      <c r="X23" s="1368">
        <f t="shared" si="0"/>
        <v>9</v>
      </c>
    </row>
    <row r="24" spans="1:25" ht="26.25" customHeight="1" x14ac:dyDescent="0.15">
      <c r="A24" s="364">
        <v>14</v>
      </c>
      <c r="B24" s="1434" t="s">
        <v>1522</v>
      </c>
      <c r="C24" s="1435" t="s">
        <v>1523</v>
      </c>
      <c r="D24" s="1436" t="s">
        <v>253</v>
      </c>
      <c r="E24" s="1717" t="s">
        <v>1665</v>
      </c>
      <c r="F24" s="1437"/>
      <c r="G24" s="1437" t="s">
        <v>1512</v>
      </c>
      <c r="H24" s="1438"/>
      <c r="I24" s="388" t="s">
        <v>1514</v>
      </c>
      <c r="J24" s="390"/>
      <c r="K24" s="381" t="s">
        <v>1524</v>
      </c>
      <c r="L24" s="377" t="s">
        <v>1499</v>
      </c>
      <c r="M24" s="377" t="s">
        <v>33</v>
      </c>
      <c r="N24" s="377" t="s">
        <v>33</v>
      </c>
      <c r="O24" s="394" t="s">
        <v>1499</v>
      </c>
      <c r="P24" s="1373" t="s">
        <v>1525</v>
      </c>
      <c r="Q24" s="379"/>
      <c r="R24" s="1393" t="s">
        <v>1513</v>
      </c>
      <c r="S24" s="1364" t="s">
        <v>1499</v>
      </c>
      <c r="T24" s="1355"/>
      <c r="U24" s="1365"/>
      <c r="V24" s="1366" t="s">
        <v>1499</v>
      </c>
      <c r="W24" s="1379" t="s">
        <v>1499</v>
      </c>
      <c r="X24" s="1439">
        <f t="shared" si="0"/>
        <v>9</v>
      </c>
      <c r="Y24" s="1419" t="s">
        <v>1526</v>
      </c>
    </row>
    <row r="25" spans="1:25" ht="26.25" customHeight="1" x14ac:dyDescent="0.15">
      <c r="A25" s="364">
        <v>15</v>
      </c>
      <c r="B25" s="404" t="s">
        <v>1527</v>
      </c>
      <c r="C25" s="1440" t="s">
        <v>243</v>
      </c>
      <c r="D25" s="1441" t="s">
        <v>1528</v>
      </c>
      <c r="E25" s="1717" t="s">
        <v>1666</v>
      </c>
      <c r="F25" s="1442"/>
      <c r="G25" s="1442" t="s">
        <v>1499</v>
      </c>
      <c r="H25" s="1443"/>
      <c r="I25" s="378" t="s">
        <v>1513</v>
      </c>
      <c r="J25" s="390"/>
      <c r="K25" s="1444"/>
      <c r="L25" s="394" t="s">
        <v>1499</v>
      </c>
      <c r="M25" s="379" t="s">
        <v>1499</v>
      </c>
      <c r="N25" s="394" t="s">
        <v>33</v>
      </c>
      <c r="O25" s="394" t="s">
        <v>1499</v>
      </c>
      <c r="P25" s="1373" t="s">
        <v>1529</v>
      </c>
      <c r="Q25" s="379"/>
      <c r="R25" s="1393" t="s">
        <v>1499</v>
      </c>
      <c r="S25" s="1364" t="s">
        <v>1514</v>
      </c>
      <c r="T25" s="1355"/>
      <c r="U25" s="1365"/>
      <c r="V25" s="1366" t="s">
        <v>1499</v>
      </c>
      <c r="W25" s="1379" t="s">
        <v>1499</v>
      </c>
      <c r="X25" s="1445">
        <f t="shared" si="0"/>
        <v>8</v>
      </c>
    </row>
    <row r="26" spans="1:25" ht="26.25" customHeight="1" x14ac:dyDescent="0.15">
      <c r="A26" s="364">
        <v>16</v>
      </c>
      <c r="B26" s="1446" t="s">
        <v>1530</v>
      </c>
      <c r="C26" s="1440" t="s">
        <v>1453</v>
      </c>
      <c r="D26" s="1447" t="s">
        <v>1531</v>
      </c>
      <c r="E26" s="1717" t="s">
        <v>1666</v>
      </c>
      <c r="F26" s="1448" t="s">
        <v>1512</v>
      </c>
      <c r="G26" s="1442"/>
      <c r="H26" s="1449"/>
      <c r="I26" s="378" t="s">
        <v>1499</v>
      </c>
      <c r="J26" s="390"/>
      <c r="K26" s="394" t="s">
        <v>1532</v>
      </c>
      <c r="L26" s="394" t="s">
        <v>1532</v>
      </c>
      <c r="M26" s="394" t="s">
        <v>1499</v>
      </c>
      <c r="N26" s="379" t="s">
        <v>1499</v>
      </c>
      <c r="O26" s="394" t="s">
        <v>1499</v>
      </c>
      <c r="P26" s="1393" t="s">
        <v>1499</v>
      </c>
      <c r="Q26" s="379"/>
      <c r="R26" s="1393" t="s">
        <v>1533</v>
      </c>
      <c r="S26" s="1364" t="s">
        <v>1499</v>
      </c>
      <c r="T26" s="1355"/>
      <c r="U26" s="1365"/>
      <c r="V26" s="1366" t="s">
        <v>1499</v>
      </c>
      <c r="W26" s="1379" t="s">
        <v>1499</v>
      </c>
      <c r="X26" s="1445">
        <f t="shared" si="0"/>
        <v>9</v>
      </c>
      <c r="Y26" s="1419" t="s">
        <v>1534</v>
      </c>
    </row>
    <row r="27" spans="1:25" ht="26.25" customHeight="1" x14ac:dyDescent="0.15">
      <c r="A27" s="364">
        <v>17</v>
      </c>
      <c r="B27" s="1450" t="s">
        <v>241</v>
      </c>
      <c r="C27" s="1451" t="s">
        <v>218</v>
      </c>
      <c r="D27" s="1441" t="s">
        <v>1535</v>
      </c>
      <c r="E27" s="1717" t="s">
        <v>1666</v>
      </c>
      <c r="F27" s="1442"/>
      <c r="G27" s="1442"/>
      <c r="H27" s="1452" t="s">
        <v>1499</v>
      </c>
      <c r="I27" s="378" t="s">
        <v>1499</v>
      </c>
      <c r="J27" s="390" t="s">
        <v>1536</v>
      </c>
      <c r="K27" s="394" t="s">
        <v>1499</v>
      </c>
      <c r="L27" s="394"/>
      <c r="M27" s="379" t="s">
        <v>33</v>
      </c>
      <c r="N27" s="394" t="s">
        <v>33</v>
      </c>
      <c r="O27" s="394" t="s">
        <v>1499</v>
      </c>
      <c r="P27" s="1373" t="s">
        <v>1513</v>
      </c>
      <c r="Q27" s="394" t="s">
        <v>1514</v>
      </c>
      <c r="R27" s="1393" t="s">
        <v>1499</v>
      </c>
      <c r="S27" s="1364" t="s">
        <v>1499</v>
      </c>
      <c r="T27" s="1355"/>
      <c r="U27" s="1365"/>
      <c r="V27" s="1366" t="s">
        <v>1514</v>
      </c>
      <c r="W27" s="1379" t="s">
        <v>1499</v>
      </c>
      <c r="X27" s="1445">
        <f t="shared" si="0"/>
        <v>9</v>
      </c>
      <c r="Y27" s="1419"/>
    </row>
    <row r="28" spans="1:25" ht="26.25" customHeight="1" x14ac:dyDescent="0.15">
      <c r="A28" s="364">
        <v>18</v>
      </c>
      <c r="B28" s="404" t="s">
        <v>242</v>
      </c>
      <c r="C28" s="1453" t="s">
        <v>251</v>
      </c>
      <c r="D28" s="1447" t="s">
        <v>1537</v>
      </c>
      <c r="E28" s="1717" t="s">
        <v>1666</v>
      </c>
      <c r="F28" s="1442"/>
      <c r="G28" s="1442" t="s">
        <v>1499</v>
      </c>
      <c r="H28" s="1449"/>
      <c r="I28" s="378" t="s">
        <v>1499</v>
      </c>
      <c r="J28" s="1454"/>
      <c r="K28" s="1455" t="s">
        <v>1499</v>
      </c>
      <c r="L28" s="394" t="s">
        <v>1524</v>
      </c>
      <c r="M28" s="394"/>
      <c r="N28" s="394" t="s">
        <v>1538</v>
      </c>
      <c r="O28" s="394" t="s">
        <v>1499</v>
      </c>
      <c r="P28" s="1393" t="s">
        <v>1514</v>
      </c>
      <c r="Q28" s="1455"/>
      <c r="R28" s="1393" t="s">
        <v>1499</v>
      </c>
      <c r="S28" s="1364" t="s">
        <v>1513</v>
      </c>
      <c r="T28" s="1355"/>
      <c r="U28" s="1365"/>
      <c r="V28" s="1366" t="s">
        <v>1499</v>
      </c>
      <c r="W28" s="1379" t="s">
        <v>1499</v>
      </c>
      <c r="X28" s="1445">
        <f t="shared" si="0"/>
        <v>8</v>
      </c>
      <c r="Y28" s="1419" t="s">
        <v>1539</v>
      </c>
    </row>
    <row r="29" spans="1:25" ht="26.25" customHeight="1" x14ac:dyDescent="0.15">
      <c r="A29" s="364">
        <v>19</v>
      </c>
      <c r="B29" s="1450" t="s">
        <v>1540</v>
      </c>
      <c r="C29" s="1456" t="s">
        <v>1453</v>
      </c>
      <c r="D29" s="1457" t="s">
        <v>1541</v>
      </c>
      <c r="E29" s="1717" t="s">
        <v>1666</v>
      </c>
      <c r="F29" s="1459" t="s">
        <v>1499</v>
      </c>
      <c r="H29" s="1452"/>
      <c r="I29" s="378" t="s">
        <v>1499</v>
      </c>
      <c r="J29" s="1460"/>
      <c r="K29" s="1455" t="s">
        <v>1542</v>
      </c>
      <c r="L29" s="1455" t="s">
        <v>1499</v>
      </c>
      <c r="M29" s="394" t="s">
        <v>1532</v>
      </c>
      <c r="N29" s="379"/>
      <c r="O29" s="394" t="s">
        <v>1542</v>
      </c>
      <c r="P29" s="1353" t="s">
        <v>1499</v>
      </c>
      <c r="Q29" s="1455"/>
      <c r="R29" s="1393" t="s">
        <v>1499</v>
      </c>
      <c r="S29" s="1364" t="s">
        <v>1499</v>
      </c>
      <c r="T29" s="1355"/>
      <c r="U29" s="1461" t="s">
        <v>1499</v>
      </c>
      <c r="V29" s="1462" t="s">
        <v>1499</v>
      </c>
      <c r="W29" s="1463" t="s">
        <v>1499</v>
      </c>
      <c r="X29" s="1445">
        <f t="shared" si="0"/>
        <v>8</v>
      </c>
      <c r="Y29" s="1419" t="s">
        <v>1543</v>
      </c>
    </row>
    <row r="30" spans="1:25" ht="26.25" customHeight="1" x14ac:dyDescent="0.15">
      <c r="A30" s="364">
        <v>20</v>
      </c>
      <c r="B30" s="1450" t="s">
        <v>1544</v>
      </c>
      <c r="C30" s="1456" t="s">
        <v>1475</v>
      </c>
      <c r="D30" s="1464" t="s">
        <v>1545</v>
      </c>
      <c r="E30" s="1717" t="s">
        <v>1666</v>
      </c>
      <c r="F30" s="1465"/>
      <c r="G30" s="1442"/>
      <c r="H30" s="1443" t="s">
        <v>1499</v>
      </c>
      <c r="I30" s="383" t="s">
        <v>1499</v>
      </c>
      <c r="J30" s="390" t="s">
        <v>1546</v>
      </c>
      <c r="K30" s="377" t="s">
        <v>33</v>
      </c>
      <c r="L30" s="377" t="s">
        <v>33</v>
      </c>
      <c r="M30" s="1372" t="s">
        <v>1494</v>
      </c>
      <c r="N30" s="377" t="s">
        <v>1494</v>
      </c>
      <c r="O30" s="394" t="s">
        <v>1547</v>
      </c>
      <c r="P30" s="1353" t="s">
        <v>1494</v>
      </c>
      <c r="Q30" s="379"/>
      <c r="R30" s="1373" t="s">
        <v>1494</v>
      </c>
      <c r="S30" s="1354" t="s">
        <v>1494</v>
      </c>
      <c r="T30" s="1355"/>
      <c r="U30" s="1365"/>
      <c r="V30" s="1366" t="s">
        <v>1494</v>
      </c>
      <c r="W30" s="1379" t="s">
        <v>1494</v>
      </c>
      <c r="X30" s="1445">
        <f t="shared" si="0"/>
        <v>9</v>
      </c>
    </row>
    <row r="31" spans="1:25" ht="26.25" customHeight="1" x14ac:dyDescent="0.15">
      <c r="A31" s="364">
        <v>21</v>
      </c>
      <c r="B31" s="1450"/>
      <c r="C31" s="1456"/>
      <c r="D31" s="1466"/>
      <c r="E31" s="1458"/>
      <c r="F31" s="1465"/>
      <c r="G31" s="1465"/>
      <c r="H31" s="1449"/>
      <c r="I31" s="388"/>
      <c r="J31" s="1460"/>
      <c r="K31" s="1455"/>
      <c r="L31" s="1455"/>
      <c r="M31" s="1467"/>
      <c r="N31" s="1467"/>
      <c r="O31" s="1468"/>
      <c r="P31" s="1469"/>
      <c r="Q31" s="1455"/>
      <c r="R31" s="1470"/>
      <c r="S31" s="1471"/>
      <c r="T31" s="1355"/>
      <c r="U31" s="1431"/>
      <c r="V31" s="1472"/>
      <c r="W31" s="1433"/>
      <c r="X31" s="1445">
        <f t="shared" si="0"/>
        <v>0</v>
      </c>
    </row>
    <row r="32" spans="1:25" ht="26.25" customHeight="1" x14ac:dyDescent="0.15">
      <c r="A32" s="364">
        <v>22</v>
      </c>
      <c r="B32" s="1473" t="s">
        <v>248</v>
      </c>
      <c r="C32" s="1474" t="s">
        <v>215</v>
      </c>
      <c r="D32" s="1475" t="s">
        <v>1548</v>
      </c>
      <c r="E32" s="1718" t="s">
        <v>1667</v>
      </c>
      <c r="F32" s="1476"/>
      <c r="G32" s="1476" t="s">
        <v>1549</v>
      </c>
      <c r="H32" s="1477"/>
      <c r="I32" s="386" t="s">
        <v>1494</v>
      </c>
      <c r="J32" s="1478"/>
      <c r="K32" s="1479" t="s">
        <v>1547</v>
      </c>
      <c r="L32" s="1479" t="s">
        <v>1547</v>
      </c>
      <c r="M32" s="1479"/>
      <c r="N32" s="1479"/>
      <c r="O32" s="389" t="s">
        <v>1494</v>
      </c>
      <c r="P32" s="1480" t="s">
        <v>1550</v>
      </c>
      <c r="Q32" s="1479"/>
      <c r="R32" s="1480" t="s">
        <v>1494</v>
      </c>
      <c r="S32" s="1481" t="s">
        <v>1494</v>
      </c>
      <c r="T32" s="1355"/>
      <c r="U32" s="1356"/>
      <c r="V32" s="1482" t="s">
        <v>1494</v>
      </c>
      <c r="W32" s="1483" t="s">
        <v>1494</v>
      </c>
      <c r="X32" s="1484">
        <f t="shared" si="0"/>
        <v>7</v>
      </c>
    </row>
    <row r="33" spans="1:25" ht="26.25" customHeight="1" x14ac:dyDescent="0.15">
      <c r="A33" s="364">
        <v>23</v>
      </c>
      <c r="B33" s="1485" t="s">
        <v>244</v>
      </c>
      <c r="C33" s="1486" t="s">
        <v>215</v>
      </c>
      <c r="D33" s="1487" t="s">
        <v>1551</v>
      </c>
      <c r="E33" s="1719" t="s">
        <v>1668</v>
      </c>
      <c r="F33" s="1488" t="s">
        <v>1552</v>
      </c>
      <c r="G33" s="1488"/>
      <c r="H33" s="1489"/>
      <c r="I33" s="378" t="s">
        <v>1494</v>
      </c>
      <c r="J33" s="390"/>
      <c r="K33" s="394" t="s">
        <v>1494</v>
      </c>
      <c r="L33" s="394" t="s">
        <v>33</v>
      </c>
      <c r="M33" s="379"/>
      <c r="N33" s="394" t="s">
        <v>1553</v>
      </c>
      <c r="O33" s="394"/>
      <c r="P33" s="1393" t="s">
        <v>1494</v>
      </c>
      <c r="Q33" s="394"/>
      <c r="R33" s="1374" t="s">
        <v>1554</v>
      </c>
      <c r="S33" s="1364"/>
      <c r="T33" s="1355"/>
      <c r="U33" s="1365"/>
      <c r="V33" s="1366" t="s">
        <v>1494</v>
      </c>
      <c r="W33" s="1379" t="s">
        <v>1494</v>
      </c>
      <c r="X33" s="1409">
        <f t="shared" si="0"/>
        <v>6</v>
      </c>
      <c r="Y33" s="1419" t="s">
        <v>1555</v>
      </c>
    </row>
    <row r="34" spans="1:25" ht="26.25" customHeight="1" x14ac:dyDescent="0.15">
      <c r="A34" s="364">
        <v>24</v>
      </c>
      <c r="B34" s="1490" t="s">
        <v>214</v>
      </c>
      <c r="C34" s="1402" t="s">
        <v>215</v>
      </c>
      <c r="D34" s="1491" t="s">
        <v>1556</v>
      </c>
      <c r="E34" s="1719" t="s">
        <v>1668</v>
      </c>
      <c r="F34" s="1488"/>
      <c r="G34" s="1492" t="s">
        <v>1552</v>
      </c>
      <c r="H34" s="1489"/>
      <c r="I34" s="378" t="s">
        <v>1494</v>
      </c>
      <c r="J34" s="390"/>
      <c r="K34" s="394" t="s">
        <v>33</v>
      </c>
      <c r="L34" s="394"/>
      <c r="M34" s="394" t="s">
        <v>1547</v>
      </c>
      <c r="N34" s="394"/>
      <c r="O34" s="1444" t="s">
        <v>1557</v>
      </c>
      <c r="P34" s="1393" t="s">
        <v>1494</v>
      </c>
      <c r="Q34" s="394"/>
      <c r="R34" s="1393" t="s">
        <v>1494</v>
      </c>
      <c r="S34" s="1354"/>
      <c r="T34" s="1355"/>
      <c r="U34" s="1365"/>
      <c r="V34" s="1366" t="s">
        <v>1494</v>
      </c>
      <c r="W34" s="1379" t="s">
        <v>1494</v>
      </c>
      <c r="X34" s="1409">
        <f t="shared" si="0"/>
        <v>6</v>
      </c>
      <c r="Y34" s="1419" t="s">
        <v>1526</v>
      </c>
    </row>
    <row r="35" spans="1:25" ht="26.25" customHeight="1" x14ac:dyDescent="0.15">
      <c r="A35" s="364">
        <v>25</v>
      </c>
      <c r="B35" s="1490" t="s">
        <v>221</v>
      </c>
      <c r="C35" s="1402" t="s">
        <v>222</v>
      </c>
      <c r="D35" s="1487" t="s">
        <v>1558</v>
      </c>
      <c r="E35" s="1719" t="s">
        <v>1668</v>
      </c>
      <c r="F35" s="1488"/>
      <c r="G35" s="1488" t="s">
        <v>1552</v>
      </c>
      <c r="H35" s="1493"/>
      <c r="I35" s="378" t="s">
        <v>1494</v>
      </c>
      <c r="J35" s="390" t="s">
        <v>1536</v>
      </c>
      <c r="K35" s="394"/>
      <c r="L35" s="394" t="s">
        <v>33</v>
      </c>
      <c r="M35" s="394"/>
      <c r="N35" s="394"/>
      <c r="O35" s="394" t="s">
        <v>1547</v>
      </c>
      <c r="P35" s="1393" t="s">
        <v>1494</v>
      </c>
      <c r="Q35" s="394"/>
      <c r="R35" s="1393" t="s">
        <v>1494</v>
      </c>
      <c r="S35" s="1354" t="s">
        <v>1494</v>
      </c>
      <c r="T35" s="1355"/>
      <c r="U35" s="1365"/>
      <c r="V35" s="1366" t="s">
        <v>1494</v>
      </c>
      <c r="W35" s="1379" t="s">
        <v>1494</v>
      </c>
      <c r="X35" s="1409">
        <f t="shared" si="0"/>
        <v>6</v>
      </c>
      <c r="Y35" s="1419" t="s">
        <v>1559</v>
      </c>
    </row>
    <row r="36" spans="1:25" ht="26.25" customHeight="1" x14ac:dyDescent="0.15">
      <c r="A36" s="364">
        <v>26</v>
      </c>
      <c r="B36" s="1490" t="s">
        <v>249</v>
      </c>
      <c r="C36" s="1402" t="s">
        <v>223</v>
      </c>
      <c r="D36" s="1494" t="s">
        <v>1560</v>
      </c>
      <c r="E36" s="1719" t="s">
        <v>1668</v>
      </c>
      <c r="F36" s="1488" t="s">
        <v>1552</v>
      </c>
      <c r="G36" s="1488"/>
      <c r="H36" s="1493"/>
      <c r="I36" s="378" t="s">
        <v>1561</v>
      </c>
      <c r="J36" s="390"/>
      <c r="K36" s="394" t="s">
        <v>1542</v>
      </c>
      <c r="L36" s="394" t="s">
        <v>1494</v>
      </c>
      <c r="M36" s="394"/>
      <c r="N36" s="394" t="s">
        <v>1494</v>
      </c>
      <c r="O36" s="394"/>
      <c r="P36" s="1393" t="s">
        <v>1494</v>
      </c>
      <c r="Q36" s="394"/>
      <c r="R36" s="1353" t="s">
        <v>1553</v>
      </c>
      <c r="S36" s="1364" t="s">
        <v>252</v>
      </c>
      <c r="T36" s="1355"/>
      <c r="U36" s="1365" t="s">
        <v>1494</v>
      </c>
      <c r="V36" s="1366" t="s">
        <v>1494</v>
      </c>
      <c r="W36" s="1379" t="s">
        <v>1494</v>
      </c>
      <c r="X36" s="1409">
        <f t="shared" si="0"/>
        <v>7</v>
      </c>
    </row>
    <row r="37" spans="1:25" ht="26.25" customHeight="1" x14ac:dyDescent="0.15">
      <c r="A37" s="364">
        <v>27</v>
      </c>
      <c r="B37" s="1490" t="s">
        <v>217</v>
      </c>
      <c r="C37" s="1402" t="s">
        <v>218</v>
      </c>
      <c r="D37" s="1491" t="s">
        <v>1562</v>
      </c>
      <c r="E37" s="1719" t="s">
        <v>1668</v>
      </c>
      <c r="F37" s="1488"/>
      <c r="G37" s="1495"/>
      <c r="H37" s="1489" t="s">
        <v>1552</v>
      </c>
      <c r="I37" s="378" t="s">
        <v>1494</v>
      </c>
      <c r="J37" s="390"/>
      <c r="K37" s="394"/>
      <c r="L37" s="394" t="s">
        <v>1494</v>
      </c>
      <c r="M37" s="379"/>
      <c r="N37" s="394" t="s">
        <v>1561</v>
      </c>
      <c r="O37" s="394" t="s">
        <v>1494</v>
      </c>
      <c r="P37" s="1393" t="s">
        <v>1494</v>
      </c>
      <c r="Q37" s="394" t="s">
        <v>1553</v>
      </c>
      <c r="R37" s="1393" t="s">
        <v>1494</v>
      </c>
      <c r="S37" s="1375" t="s">
        <v>1563</v>
      </c>
      <c r="T37" s="1355"/>
      <c r="U37" s="1365" t="s">
        <v>1494</v>
      </c>
      <c r="V37" s="1366" t="s">
        <v>1494</v>
      </c>
      <c r="W37" s="1379" t="s">
        <v>1494</v>
      </c>
      <c r="X37" s="1409">
        <f t="shared" si="0"/>
        <v>8</v>
      </c>
      <c r="Y37" s="1419"/>
    </row>
    <row r="38" spans="1:25" ht="26.25" customHeight="1" x14ac:dyDescent="0.15">
      <c r="A38" s="364">
        <v>28</v>
      </c>
      <c r="B38" s="1490" t="s">
        <v>241</v>
      </c>
      <c r="C38" s="1402" t="s">
        <v>218</v>
      </c>
      <c r="D38" s="1496" t="s">
        <v>250</v>
      </c>
      <c r="E38" s="1719" t="s">
        <v>1668</v>
      </c>
      <c r="F38" s="1488" t="s">
        <v>1552</v>
      </c>
      <c r="G38" s="1488"/>
      <c r="H38" s="1489"/>
      <c r="I38" s="378" t="s">
        <v>1494</v>
      </c>
      <c r="J38" s="390"/>
      <c r="K38" s="394" t="s">
        <v>1494</v>
      </c>
      <c r="L38" s="394"/>
      <c r="M38" s="379"/>
      <c r="N38" s="394"/>
      <c r="O38" s="379" t="s">
        <v>1494</v>
      </c>
      <c r="P38" s="1393" t="s">
        <v>1553</v>
      </c>
      <c r="Q38" s="394" t="s">
        <v>1561</v>
      </c>
      <c r="R38" s="1374" t="s">
        <v>1494</v>
      </c>
      <c r="S38" s="1364" t="s">
        <v>252</v>
      </c>
      <c r="T38" s="1355"/>
      <c r="U38" s="1365"/>
      <c r="V38" s="1366" t="s">
        <v>1561</v>
      </c>
      <c r="W38" s="1379" t="s">
        <v>1494</v>
      </c>
      <c r="X38" s="1409">
        <f t="shared" si="0"/>
        <v>7</v>
      </c>
      <c r="Y38" s="1419" t="s">
        <v>1564</v>
      </c>
    </row>
    <row r="39" spans="1:25" ht="26.25" customHeight="1" x14ac:dyDescent="0.15">
      <c r="A39" s="364">
        <v>29</v>
      </c>
      <c r="B39" s="1490" t="s">
        <v>242</v>
      </c>
      <c r="C39" s="1402" t="s">
        <v>225</v>
      </c>
      <c r="D39" s="1491" t="s">
        <v>1565</v>
      </c>
      <c r="E39" s="1719" t="s">
        <v>1668</v>
      </c>
      <c r="F39" s="1488" t="s">
        <v>1552</v>
      </c>
      <c r="G39" s="1488"/>
      <c r="H39" s="1489"/>
      <c r="I39" s="378" t="s">
        <v>33</v>
      </c>
      <c r="J39" s="390" t="s">
        <v>1546</v>
      </c>
      <c r="K39" s="381" t="s">
        <v>1494</v>
      </c>
      <c r="L39" s="381"/>
      <c r="M39" s="394"/>
      <c r="N39" s="381"/>
      <c r="O39" s="379" t="s">
        <v>1494</v>
      </c>
      <c r="P39" s="1393" t="s">
        <v>1561</v>
      </c>
      <c r="Q39" s="381"/>
      <c r="R39" s="1374" t="s">
        <v>1494</v>
      </c>
      <c r="S39" s="1364" t="s">
        <v>1553</v>
      </c>
      <c r="T39" s="1355"/>
      <c r="U39" s="1365"/>
      <c r="V39" s="1366" t="s">
        <v>1494</v>
      </c>
      <c r="W39" s="1379" t="s">
        <v>1494</v>
      </c>
      <c r="X39" s="1409">
        <f t="shared" si="0"/>
        <v>6</v>
      </c>
      <c r="Y39" s="1419"/>
    </row>
    <row r="40" spans="1:25" ht="26.25" customHeight="1" x14ac:dyDescent="0.15">
      <c r="A40" s="364">
        <v>30</v>
      </c>
      <c r="B40" s="1490" t="s">
        <v>226</v>
      </c>
      <c r="C40" s="1402" t="s">
        <v>243</v>
      </c>
      <c r="D40" s="1491" t="s">
        <v>1566</v>
      </c>
      <c r="E40" s="1719" t="s">
        <v>1668</v>
      </c>
      <c r="F40" s="1488" t="s">
        <v>1552</v>
      </c>
      <c r="G40" s="1488"/>
      <c r="H40" s="1489"/>
      <c r="I40" s="388" t="s">
        <v>1553</v>
      </c>
      <c r="J40" s="390"/>
      <c r="K40" s="381" t="s">
        <v>1494</v>
      </c>
      <c r="L40" s="381" t="s">
        <v>1494</v>
      </c>
      <c r="M40" s="394"/>
      <c r="N40" s="381"/>
      <c r="O40" s="394" t="s">
        <v>1494</v>
      </c>
      <c r="P40" s="1393" t="s">
        <v>1567</v>
      </c>
      <c r="Q40" s="381"/>
      <c r="R40" s="1393"/>
      <c r="S40" s="1364" t="s">
        <v>1561</v>
      </c>
      <c r="T40" s="1355"/>
      <c r="U40" s="1365"/>
      <c r="V40" s="1366" t="s">
        <v>1494</v>
      </c>
      <c r="W40" s="1379" t="s">
        <v>1494</v>
      </c>
      <c r="X40" s="1409">
        <f t="shared" si="0"/>
        <v>6</v>
      </c>
      <c r="Y40" s="1419" t="s">
        <v>1539</v>
      </c>
    </row>
    <row r="41" spans="1:25" ht="26.25" customHeight="1" x14ac:dyDescent="0.15">
      <c r="A41" s="364">
        <v>31</v>
      </c>
      <c r="B41" s="1497"/>
      <c r="C41" s="1498"/>
      <c r="D41" s="1499"/>
      <c r="E41" s="1500"/>
      <c r="F41" s="1501"/>
      <c r="G41" s="1501"/>
      <c r="H41" s="1502"/>
      <c r="I41" s="384"/>
      <c r="J41" s="1503"/>
      <c r="K41" s="1455"/>
      <c r="L41" s="1455"/>
      <c r="M41" s="1428"/>
      <c r="N41" s="385"/>
      <c r="O41" s="1504"/>
      <c r="P41" s="1429"/>
      <c r="Q41" s="385"/>
      <c r="R41" s="1429"/>
      <c r="S41" s="1430"/>
      <c r="T41" s="1505"/>
      <c r="U41" s="1431"/>
      <c r="V41" s="1472"/>
      <c r="W41" s="1506"/>
      <c r="X41" s="1507">
        <f t="shared" si="0"/>
        <v>0</v>
      </c>
    </row>
    <row r="42" spans="1:25" ht="26.25" customHeight="1" x14ac:dyDescent="0.15">
      <c r="A42" s="364">
        <v>32</v>
      </c>
      <c r="B42" s="1508" t="s">
        <v>227</v>
      </c>
      <c r="C42" s="1509" t="s">
        <v>228</v>
      </c>
      <c r="D42" s="1510" t="s">
        <v>229</v>
      </c>
      <c r="E42" s="1511" t="s">
        <v>1568</v>
      </c>
      <c r="F42" s="1512" t="s">
        <v>1552</v>
      </c>
      <c r="G42" s="1512"/>
      <c r="H42" s="1513"/>
      <c r="I42" s="383" t="s">
        <v>1494</v>
      </c>
      <c r="J42" s="390"/>
      <c r="K42" s="389"/>
      <c r="L42" s="389" t="s">
        <v>1494</v>
      </c>
      <c r="M42" s="389" t="s">
        <v>1494</v>
      </c>
      <c r="N42" s="377"/>
      <c r="O42" s="379"/>
      <c r="P42" s="1353" t="s">
        <v>1494</v>
      </c>
      <c r="Q42" s="377"/>
      <c r="R42" s="1374" t="s">
        <v>1563</v>
      </c>
      <c r="S42" s="1354"/>
      <c r="T42" s="1355"/>
      <c r="U42" s="1514"/>
      <c r="V42" s="1482" t="s">
        <v>1494</v>
      </c>
      <c r="W42" s="1379" t="s">
        <v>1494</v>
      </c>
      <c r="X42" s="1368">
        <f t="shared" si="0"/>
        <v>5</v>
      </c>
    </row>
    <row r="43" spans="1:25" ht="26.25" customHeight="1" x14ac:dyDescent="0.15">
      <c r="A43" s="364">
        <v>33</v>
      </c>
      <c r="B43" s="1515" t="s">
        <v>254</v>
      </c>
      <c r="C43" s="1509" t="s">
        <v>230</v>
      </c>
      <c r="D43" s="1510" t="s">
        <v>231</v>
      </c>
      <c r="E43" s="1511" t="s">
        <v>1568</v>
      </c>
      <c r="F43" s="1349"/>
      <c r="G43" s="1349"/>
      <c r="H43" s="1350" t="s">
        <v>1552</v>
      </c>
      <c r="I43" s="378" t="s">
        <v>33</v>
      </c>
      <c r="J43" s="390" t="s">
        <v>1546</v>
      </c>
      <c r="K43" s="377" t="s">
        <v>1494</v>
      </c>
      <c r="L43" s="377"/>
      <c r="M43" s="394"/>
      <c r="N43" s="377"/>
      <c r="O43" s="394"/>
      <c r="P43" s="1393" t="s">
        <v>1494</v>
      </c>
      <c r="Q43" s="377"/>
      <c r="R43" s="1393" t="s">
        <v>1494</v>
      </c>
      <c r="S43" s="1354"/>
      <c r="T43" s="1355"/>
      <c r="U43" s="1365"/>
      <c r="V43" s="1366" t="s">
        <v>1494</v>
      </c>
      <c r="W43" s="1379" t="s">
        <v>1494</v>
      </c>
      <c r="X43" s="1368">
        <f t="shared" si="0"/>
        <v>4</v>
      </c>
      <c r="Y43" s="1419" t="s">
        <v>1564</v>
      </c>
    </row>
    <row r="44" spans="1:25" ht="26.25" customHeight="1" x14ac:dyDescent="0.15">
      <c r="A44" s="364">
        <v>34</v>
      </c>
      <c r="B44" s="1360" t="s">
        <v>232</v>
      </c>
      <c r="C44" s="1346" t="s">
        <v>230</v>
      </c>
      <c r="D44" s="1516" t="s">
        <v>255</v>
      </c>
      <c r="E44" s="1348" t="s">
        <v>1568</v>
      </c>
      <c r="F44" s="1349" t="s">
        <v>1552</v>
      </c>
      <c r="G44" s="1349"/>
      <c r="H44" s="1350"/>
      <c r="I44" s="378" t="s">
        <v>33</v>
      </c>
      <c r="J44" s="390"/>
      <c r="K44" s="381" t="s">
        <v>1494</v>
      </c>
      <c r="L44" s="381"/>
      <c r="M44" s="394"/>
      <c r="N44" s="381"/>
      <c r="O44" s="394"/>
      <c r="P44" s="1373" t="s">
        <v>1563</v>
      </c>
      <c r="Q44" s="381"/>
      <c r="R44" s="1393" t="s">
        <v>1494</v>
      </c>
      <c r="S44" s="1364"/>
      <c r="T44" s="1355"/>
      <c r="U44" s="1365"/>
      <c r="V44" s="1366" t="s">
        <v>1494</v>
      </c>
      <c r="W44" s="1379" t="s">
        <v>1494</v>
      </c>
      <c r="X44" s="1368">
        <f t="shared" si="0"/>
        <v>4</v>
      </c>
      <c r="Y44" s="1419" t="s">
        <v>1569</v>
      </c>
    </row>
    <row r="45" spans="1:25" ht="26.25" customHeight="1" x14ac:dyDescent="0.15">
      <c r="A45" s="364">
        <v>35</v>
      </c>
      <c r="B45" s="1508" t="s">
        <v>1570</v>
      </c>
      <c r="C45" s="1346" t="s">
        <v>243</v>
      </c>
      <c r="D45" s="1517" t="s">
        <v>1571</v>
      </c>
      <c r="E45" s="1348" t="s">
        <v>1568</v>
      </c>
      <c r="F45" s="1349"/>
      <c r="G45" s="1349" t="s">
        <v>1552</v>
      </c>
      <c r="H45" s="1350"/>
      <c r="I45" s="378" t="s">
        <v>33</v>
      </c>
      <c r="J45" s="391"/>
      <c r="K45" s="377"/>
      <c r="L45" s="377" t="s">
        <v>1494</v>
      </c>
      <c r="M45" s="394"/>
      <c r="N45" s="394" t="s">
        <v>1494</v>
      </c>
      <c r="O45" s="379"/>
      <c r="P45" s="1393" t="s">
        <v>1494</v>
      </c>
      <c r="Q45" s="377"/>
      <c r="R45" s="1393" t="s">
        <v>1550</v>
      </c>
      <c r="S45" s="1364"/>
      <c r="T45" s="1355"/>
      <c r="U45" s="1365"/>
      <c r="V45" s="1366" t="s">
        <v>1494</v>
      </c>
      <c r="W45" s="1379" t="s">
        <v>1494</v>
      </c>
      <c r="X45" s="1368">
        <f t="shared" si="0"/>
        <v>5</v>
      </c>
      <c r="Y45" s="1419" t="s">
        <v>1539</v>
      </c>
    </row>
    <row r="46" spans="1:25" ht="26.25" customHeight="1" x14ac:dyDescent="0.15">
      <c r="A46" s="364">
        <v>36</v>
      </c>
      <c r="B46" s="1360" t="s">
        <v>1572</v>
      </c>
      <c r="C46" s="1346" t="s">
        <v>224</v>
      </c>
      <c r="D46" s="1383" t="s">
        <v>233</v>
      </c>
      <c r="E46" s="1348" t="s">
        <v>1568</v>
      </c>
      <c r="F46" s="1361" t="s">
        <v>1552</v>
      </c>
      <c r="G46" s="1349"/>
      <c r="H46" s="1362"/>
      <c r="I46" s="383" t="s">
        <v>33</v>
      </c>
      <c r="J46" s="391"/>
      <c r="K46" s="377" t="s">
        <v>1494</v>
      </c>
      <c r="L46" s="377"/>
      <c r="M46" s="393"/>
      <c r="N46" s="377"/>
      <c r="O46" s="394"/>
      <c r="P46" s="1393" t="s">
        <v>1494</v>
      </c>
      <c r="Q46" s="377"/>
      <c r="R46" s="1353"/>
      <c r="S46" s="1364" t="s">
        <v>252</v>
      </c>
      <c r="T46" s="1518"/>
      <c r="U46" s="1365"/>
      <c r="V46" s="1366" t="s">
        <v>1494</v>
      </c>
      <c r="W46" s="1379" t="s">
        <v>1494</v>
      </c>
      <c r="X46" s="1368">
        <f t="shared" si="0"/>
        <v>4</v>
      </c>
    </row>
    <row r="47" spans="1:25" ht="26.25" customHeight="1" x14ac:dyDescent="0.15">
      <c r="A47" s="364">
        <v>37</v>
      </c>
      <c r="B47" s="1519" t="s">
        <v>1573</v>
      </c>
      <c r="C47" s="1520" t="s">
        <v>1574</v>
      </c>
      <c r="D47" s="1521" t="s">
        <v>256</v>
      </c>
      <c r="E47" s="1348" t="s">
        <v>1568</v>
      </c>
      <c r="F47" s="1522"/>
      <c r="G47" s="1361"/>
      <c r="H47" s="1362" t="s">
        <v>1552</v>
      </c>
      <c r="I47" s="392" t="s">
        <v>1494</v>
      </c>
      <c r="J47" s="390"/>
      <c r="K47" s="394"/>
      <c r="L47" s="394" t="s">
        <v>1494</v>
      </c>
      <c r="M47" s="1523"/>
      <c r="N47" s="394" t="s">
        <v>1494</v>
      </c>
      <c r="O47" s="394"/>
      <c r="P47" s="1393" t="s">
        <v>1494</v>
      </c>
      <c r="Q47" s="1467"/>
      <c r="R47" s="1469"/>
      <c r="S47" s="1375" t="s">
        <v>1563</v>
      </c>
      <c r="T47" s="1355"/>
      <c r="U47" s="1365"/>
      <c r="V47" s="1366" t="s">
        <v>1494</v>
      </c>
      <c r="W47" s="1379" t="s">
        <v>1494</v>
      </c>
      <c r="X47" s="1524">
        <f t="shared" si="0"/>
        <v>5</v>
      </c>
      <c r="Y47" s="1419" t="s">
        <v>1519</v>
      </c>
    </row>
    <row r="48" spans="1:25" ht="26.25" customHeight="1" x14ac:dyDescent="0.15">
      <c r="A48" s="364">
        <v>38</v>
      </c>
      <c r="B48" s="1360" t="s">
        <v>257</v>
      </c>
      <c r="C48" s="1346" t="s">
        <v>215</v>
      </c>
      <c r="D48" s="1525" t="s">
        <v>1575</v>
      </c>
      <c r="E48" s="1526" t="s">
        <v>1568</v>
      </c>
      <c r="F48" s="1361"/>
      <c r="G48" s="1522" t="s">
        <v>1552</v>
      </c>
      <c r="H48" s="1350"/>
      <c r="I48" s="378" t="s">
        <v>33</v>
      </c>
      <c r="J48" s="382"/>
      <c r="K48" s="381" t="s">
        <v>1494</v>
      </c>
      <c r="L48" s="381"/>
      <c r="M48" s="1527"/>
      <c r="N48" s="394"/>
      <c r="O48" s="394" t="s">
        <v>1494</v>
      </c>
      <c r="P48" s="1393" t="s">
        <v>1550</v>
      </c>
      <c r="Q48" s="394"/>
      <c r="R48" s="1374" t="s">
        <v>1494</v>
      </c>
      <c r="S48" s="1364"/>
      <c r="T48" s="1355"/>
      <c r="U48" s="1365"/>
      <c r="V48" s="1366" t="s">
        <v>1494</v>
      </c>
      <c r="W48" s="1379" t="s">
        <v>1494</v>
      </c>
      <c r="X48" s="1524">
        <f t="shared" si="0"/>
        <v>5</v>
      </c>
      <c r="Y48" s="1419" t="s">
        <v>1539</v>
      </c>
    </row>
    <row r="49" spans="1:25" ht="26.25" customHeight="1" x14ac:dyDescent="0.15">
      <c r="A49" s="364">
        <v>39</v>
      </c>
      <c r="B49" s="1360" t="s">
        <v>258</v>
      </c>
      <c r="C49" s="1346" t="s">
        <v>243</v>
      </c>
      <c r="D49" s="1528" t="s">
        <v>1576</v>
      </c>
      <c r="E49" s="1526" t="s">
        <v>1568</v>
      </c>
      <c r="F49" s="1361"/>
      <c r="G49" s="1361"/>
      <c r="H49" s="1362" t="s">
        <v>1552</v>
      </c>
      <c r="I49" s="378" t="s">
        <v>33</v>
      </c>
      <c r="J49" s="382"/>
      <c r="K49" s="394" t="s">
        <v>1542</v>
      </c>
      <c r="L49" s="394" t="s">
        <v>1499</v>
      </c>
      <c r="M49" s="394"/>
      <c r="N49" s="394"/>
      <c r="O49" s="394"/>
      <c r="P49" s="1393" t="s">
        <v>1499</v>
      </c>
      <c r="Q49" s="394"/>
      <c r="R49" s="1393"/>
      <c r="S49" s="1354" t="s">
        <v>1499</v>
      </c>
      <c r="T49" s="1355"/>
      <c r="U49" s="1365" t="s">
        <v>1499</v>
      </c>
      <c r="V49" s="1366" t="s">
        <v>1499</v>
      </c>
      <c r="W49" s="1379" t="s">
        <v>1499</v>
      </c>
      <c r="X49" s="1524">
        <f t="shared" si="0"/>
        <v>5</v>
      </c>
      <c r="Y49" s="1419" t="s">
        <v>1526</v>
      </c>
    </row>
    <row r="50" spans="1:25" ht="26.25" customHeight="1" x14ac:dyDescent="0.15">
      <c r="A50" s="364">
        <v>40</v>
      </c>
      <c r="B50" s="1360" t="s">
        <v>234</v>
      </c>
      <c r="C50" s="1346" t="s">
        <v>259</v>
      </c>
      <c r="D50" s="1525" t="s">
        <v>1577</v>
      </c>
      <c r="E50" s="1526" t="s">
        <v>1568</v>
      </c>
      <c r="F50" s="1361"/>
      <c r="G50" s="1361"/>
      <c r="H50" s="1362" t="s">
        <v>1552</v>
      </c>
      <c r="I50" s="378" t="s">
        <v>33</v>
      </c>
      <c r="J50" s="390" t="s">
        <v>1536</v>
      </c>
      <c r="K50" s="394" t="s">
        <v>33</v>
      </c>
      <c r="L50" s="394"/>
      <c r="M50" s="394"/>
      <c r="N50" s="394"/>
      <c r="O50" s="394"/>
      <c r="P50" s="1393" t="s">
        <v>1499</v>
      </c>
      <c r="Q50" s="394"/>
      <c r="R50" s="1393"/>
      <c r="S50" s="1375" t="s">
        <v>1499</v>
      </c>
      <c r="T50" s="1355"/>
      <c r="U50" s="1365"/>
      <c r="V50" s="1366" t="s">
        <v>1499</v>
      </c>
      <c r="W50" s="1379" t="s">
        <v>1499</v>
      </c>
      <c r="X50" s="1524">
        <f t="shared" si="0"/>
        <v>4</v>
      </c>
      <c r="Y50" s="1419" t="s">
        <v>1543</v>
      </c>
    </row>
    <row r="51" spans="1:25" ht="26.25" customHeight="1" x14ac:dyDescent="0.15">
      <c r="A51" s="364">
        <v>41</v>
      </c>
      <c r="B51" s="1360" t="s">
        <v>260</v>
      </c>
      <c r="C51" s="1346" t="s">
        <v>259</v>
      </c>
      <c r="D51" s="1381" t="s">
        <v>1578</v>
      </c>
      <c r="E51" s="1526" t="s">
        <v>1568</v>
      </c>
      <c r="F51" s="1361"/>
      <c r="G51" s="1361" t="s">
        <v>1552</v>
      </c>
      <c r="H51" s="1362"/>
      <c r="I51" s="378" t="s">
        <v>1499</v>
      </c>
      <c r="J51" s="382"/>
      <c r="K51" s="394" t="s">
        <v>1542</v>
      </c>
      <c r="L51" s="394" t="s">
        <v>33</v>
      </c>
      <c r="M51" s="394"/>
      <c r="N51" s="394"/>
      <c r="O51" s="394"/>
      <c r="P51" s="1393" t="s">
        <v>1499</v>
      </c>
      <c r="Q51" s="394"/>
      <c r="R51" s="1393"/>
      <c r="S51" s="1364" t="s">
        <v>1499</v>
      </c>
      <c r="T51" s="1355"/>
      <c r="U51" s="1365" t="s">
        <v>1499</v>
      </c>
      <c r="V51" s="1366" t="s">
        <v>1499</v>
      </c>
      <c r="W51" s="1379" t="s">
        <v>1499</v>
      </c>
      <c r="X51" s="1524">
        <f t="shared" si="0"/>
        <v>5</v>
      </c>
      <c r="Y51" s="1419"/>
    </row>
    <row r="52" spans="1:25" ht="26.25" customHeight="1" x14ac:dyDescent="0.15">
      <c r="A52" s="364">
        <v>42</v>
      </c>
      <c r="B52" s="1529"/>
      <c r="C52" s="1530"/>
      <c r="D52" s="1531"/>
      <c r="E52" s="1532"/>
      <c r="F52" s="1533"/>
      <c r="G52" s="1533"/>
      <c r="H52" s="1534"/>
      <c r="I52" s="1535"/>
      <c r="J52" s="1503"/>
      <c r="K52" s="1428"/>
      <c r="L52" s="395"/>
      <c r="M52" s="1536"/>
      <c r="N52" s="395"/>
      <c r="O52" s="395"/>
      <c r="P52" s="1429"/>
      <c r="Q52" s="395"/>
      <c r="R52" s="1429"/>
      <c r="S52" s="1430"/>
      <c r="T52" s="1537"/>
      <c r="U52" s="1431"/>
      <c r="V52" s="1472"/>
      <c r="W52" s="1506"/>
    </row>
    <row r="53" spans="1:25" ht="26.25" customHeight="1" x14ac:dyDescent="0.15">
      <c r="B53" s="396"/>
      <c r="C53" s="431"/>
      <c r="D53" s="1538" t="s">
        <v>235</v>
      </c>
      <c r="E53" s="1539"/>
      <c r="F53" s="397">
        <f>COUNTA(F10:F52)</f>
        <v>12</v>
      </c>
      <c r="G53" s="397">
        <f>COUNTA(G10:G52)</f>
        <v>11</v>
      </c>
      <c r="H53" s="398">
        <f>COUNTA(H10:H52)</f>
        <v>11</v>
      </c>
      <c r="I53" s="2615">
        <f>COUNTA(I10:I52)</f>
        <v>40</v>
      </c>
      <c r="J53" s="2616"/>
      <c r="K53" s="397">
        <f t="shared" ref="K53:S53" si="1">COUNTA(K10:K52)</f>
        <v>30</v>
      </c>
      <c r="L53" s="397">
        <f t="shared" si="1"/>
        <v>27</v>
      </c>
      <c r="M53" s="397">
        <f t="shared" si="1"/>
        <v>20</v>
      </c>
      <c r="N53" s="397">
        <f t="shared" si="1"/>
        <v>24</v>
      </c>
      <c r="O53" s="397">
        <f t="shared" si="1"/>
        <v>25</v>
      </c>
      <c r="P53" s="397">
        <f t="shared" si="1"/>
        <v>40</v>
      </c>
      <c r="Q53" s="397">
        <f t="shared" si="1"/>
        <v>12</v>
      </c>
      <c r="R53" s="397">
        <f t="shared" si="1"/>
        <v>33</v>
      </c>
      <c r="S53" s="398">
        <f t="shared" si="1"/>
        <v>31</v>
      </c>
      <c r="T53" s="451"/>
      <c r="U53" s="1541">
        <f>COUNTA(U10:U52)</f>
        <v>14</v>
      </c>
      <c r="V53" s="1540">
        <f>COUNTA(V10:V52)</f>
        <v>39</v>
      </c>
      <c r="W53" s="398">
        <f>COUNTA(W10:W52)</f>
        <v>36</v>
      </c>
    </row>
    <row r="54" spans="1:25" ht="27" customHeight="1" x14ac:dyDescent="0.15">
      <c r="B54" s="1542"/>
      <c r="C54" s="1543"/>
      <c r="D54" s="2617" t="s">
        <v>261</v>
      </c>
      <c r="E54" s="2618"/>
      <c r="F54" s="1544"/>
      <c r="G54" s="1544"/>
      <c r="H54" s="1545"/>
      <c r="I54" s="2619">
        <v>4</v>
      </c>
      <c r="J54" s="2620"/>
      <c r="K54" s="399"/>
      <c r="L54" s="399"/>
      <c r="M54" s="399"/>
      <c r="N54" s="399"/>
      <c r="O54" s="399"/>
      <c r="P54" s="400">
        <v>3</v>
      </c>
      <c r="Q54" s="399"/>
      <c r="R54" s="399">
        <v>2</v>
      </c>
      <c r="S54" s="401">
        <v>2</v>
      </c>
      <c r="T54" s="451"/>
      <c r="U54" s="1546"/>
      <c r="V54" s="400">
        <v>2</v>
      </c>
      <c r="W54" s="401">
        <v>2</v>
      </c>
    </row>
    <row r="55" spans="1:25" ht="27" customHeight="1" x14ac:dyDescent="0.15">
      <c r="B55" s="387"/>
      <c r="C55" s="1547"/>
      <c r="D55" s="2621" t="s">
        <v>1579</v>
      </c>
      <c r="E55" s="2618"/>
      <c r="F55" s="1544"/>
      <c r="G55" s="1544"/>
      <c r="H55" s="1545"/>
      <c r="I55" s="2619">
        <v>4</v>
      </c>
      <c r="J55" s="2620"/>
      <c r="K55" s="1548"/>
      <c r="L55" s="1548"/>
      <c r="M55" s="1548"/>
      <c r="N55" s="1548">
        <v>4</v>
      </c>
      <c r="O55" s="1548"/>
      <c r="P55" s="452">
        <v>4</v>
      </c>
      <c r="Q55" s="1548"/>
      <c r="R55" s="1548">
        <v>4</v>
      </c>
      <c r="S55" s="1549">
        <v>4</v>
      </c>
      <c r="T55" s="451"/>
      <c r="U55" s="1546"/>
      <c r="V55" s="400">
        <v>4</v>
      </c>
      <c r="W55" s="401">
        <v>4</v>
      </c>
    </row>
    <row r="56" spans="1:25" ht="27" customHeight="1" thickBot="1" x14ac:dyDescent="0.2">
      <c r="B56" s="1550"/>
      <c r="C56" s="1551"/>
      <c r="D56" s="2622" t="s">
        <v>1580</v>
      </c>
      <c r="E56" s="2623"/>
      <c r="F56" s="1552"/>
      <c r="G56" s="1552"/>
      <c r="H56" s="1553"/>
      <c r="I56" s="2624"/>
      <c r="J56" s="2625"/>
      <c r="K56" s="1554"/>
      <c r="L56" s="1554"/>
      <c r="M56" s="1554"/>
      <c r="N56" s="1554"/>
      <c r="O56" s="1554"/>
      <c r="P56" s="1555"/>
      <c r="Q56" s="1554"/>
      <c r="R56" s="1554"/>
      <c r="S56" s="1556"/>
      <c r="T56" s="451"/>
      <c r="U56" s="1546"/>
      <c r="V56" s="400">
        <v>2</v>
      </c>
      <c r="W56" s="401">
        <v>2</v>
      </c>
      <c r="Y56" s="1307"/>
    </row>
    <row r="57" spans="1:25" ht="27" customHeight="1" thickTop="1" thickBot="1" x14ac:dyDescent="0.2">
      <c r="A57" s="1557"/>
      <c r="B57" s="1558"/>
      <c r="C57" s="1559"/>
      <c r="D57" s="2607" t="s">
        <v>262</v>
      </c>
      <c r="E57" s="2608"/>
      <c r="F57" s="1560"/>
      <c r="G57" s="1560"/>
      <c r="H57" s="403"/>
      <c r="I57" s="2609">
        <f>SUM(I53:I56)</f>
        <v>48</v>
      </c>
      <c r="J57" s="2610"/>
      <c r="K57" s="402">
        <f t="shared" ref="K57:S57" si="2">SUM(K53:K56)</f>
        <v>30</v>
      </c>
      <c r="L57" s="402">
        <f t="shared" si="2"/>
        <v>27</v>
      </c>
      <c r="M57" s="402">
        <f>SUM(M53:M56)</f>
        <v>20</v>
      </c>
      <c r="N57" s="402">
        <f t="shared" si="2"/>
        <v>28</v>
      </c>
      <c r="O57" s="402">
        <f t="shared" si="2"/>
        <v>25</v>
      </c>
      <c r="P57" s="402">
        <f t="shared" si="2"/>
        <v>47</v>
      </c>
      <c r="Q57" s="402">
        <f>SUM(Q53:Q56)</f>
        <v>12</v>
      </c>
      <c r="R57" s="402">
        <f t="shared" si="2"/>
        <v>39</v>
      </c>
      <c r="S57" s="403">
        <f t="shared" si="2"/>
        <v>37</v>
      </c>
      <c r="T57" s="1561"/>
      <c r="U57" s="1562">
        <f>SUM(U53:U56)</f>
        <v>14</v>
      </c>
      <c r="V57" s="402">
        <f>SUM(V53:V56)</f>
        <v>47</v>
      </c>
      <c r="W57" s="403">
        <f>SUM(W53:W56)</f>
        <v>44</v>
      </c>
    </row>
    <row r="58" spans="1:25" ht="27" customHeight="1" thickTop="1" x14ac:dyDescent="0.15">
      <c r="B58" s="1563"/>
      <c r="C58" s="1564"/>
      <c r="D58" s="1565" t="s">
        <v>236</v>
      </c>
      <c r="E58" s="1511"/>
      <c r="F58" s="405"/>
      <c r="G58" s="405"/>
      <c r="H58" s="406"/>
      <c r="I58" s="2611">
        <v>45</v>
      </c>
      <c r="J58" s="2612"/>
      <c r="K58" s="405">
        <v>25</v>
      </c>
      <c r="L58" s="405">
        <v>25</v>
      </c>
      <c r="M58" s="405">
        <v>15</v>
      </c>
      <c r="N58" s="405">
        <v>25</v>
      </c>
      <c r="O58" s="405">
        <v>20</v>
      </c>
      <c r="P58" s="405">
        <v>45</v>
      </c>
      <c r="Q58" s="405">
        <v>10</v>
      </c>
      <c r="R58" s="405">
        <v>35</v>
      </c>
      <c r="S58" s="406">
        <v>35</v>
      </c>
      <c r="T58" s="451"/>
      <c r="U58" s="1566">
        <v>15</v>
      </c>
      <c r="V58" s="449">
        <v>35</v>
      </c>
      <c r="W58" s="406">
        <v>35</v>
      </c>
    </row>
    <row r="59" spans="1:25" ht="27" customHeight="1" thickBot="1" x14ac:dyDescent="0.2">
      <c r="B59" s="407"/>
      <c r="C59" s="1567"/>
      <c r="D59" s="1568" t="s">
        <v>263</v>
      </c>
      <c r="E59" s="1569"/>
      <c r="F59" s="408"/>
      <c r="G59" s="408"/>
      <c r="H59" s="409"/>
      <c r="I59" s="2613">
        <v>40</v>
      </c>
      <c r="J59" s="2614"/>
      <c r="K59" s="408">
        <v>25</v>
      </c>
      <c r="L59" s="408"/>
      <c r="M59" s="408">
        <v>13</v>
      </c>
      <c r="N59" s="408">
        <v>25</v>
      </c>
      <c r="O59" s="408">
        <v>15</v>
      </c>
      <c r="P59" s="408">
        <v>40</v>
      </c>
      <c r="Q59" s="408">
        <v>10</v>
      </c>
      <c r="R59" s="408">
        <v>33</v>
      </c>
      <c r="S59" s="409">
        <v>33</v>
      </c>
      <c r="T59" s="451"/>
      <c r="U59" s="1570">
        <v>13</v>
      </c>
      <c r="V59" s="450">
        <v>33</v>
      </c>
      <c r="W59" s="409">
        <v>33</v>
      </c>
    </row>
    <row r="60" spans="1:25" ht="19.5" customHeight="1" x14ac:dyDescent="0.15">
      <c r="C60" s="364"/>
      <c r="D60" s="364"/>
      <c r="E60" s="364"/>
      <c r="F60" s="364"/>
      <c r="G60" s="364"/>
      <c r="H60" s="364"/>
      <c r="R60" s="410"/>
      <c r="S60" s="410"/>
      <c r="T60" s="368"/>
      <c r="U60" s="410"/>
      <c r="V60" s="410"/>
      <c r="W60" s="410"/>
    </row>
    <row r="61" spans="1:25" x14ac:dyDescent="0.15">
      <c r="C61" s="364"/>
      <c r="D61" s="364"/>
      <c r="E61" s="364"/>
    </row>
    <row r="62" spans="1:25" x14ac:dyDescent="0.15">
      <c r="D62" s="1304"/>
    </row>
    <row r="63" spans="1:25" x14ac:dyDescent="0.15">
      <c r="D63" s="1304"/>
      <c r="X63" s="363"/>
      <c r="Y63" s="363"/>
    </row>
    <row r="64" spans="1:25" x14ac:dyDescent="0.15">
      <c r="C64" s="364"/>
      <c r="D64" s="364"/>
      <c r="E64" s="1571" t="s">
        <v>1581</v>
      </c>
      <c r="J64" s="1571" t="s">
        <v>1582</v>
      </c>
      <c r="Q64" s="1571" t="s">
        <v>207</v>
      </c>
      <c r="R64" s="1571" t="s">
        <v>208</v>
      </c>
      <c r="X64" s="362"/>
      <c r="Y64" s="362"/>
    </row>
    <row r="65" spans="3:25" x14ac:dyDescent="0.15">
      <c r="C65" s="364"/>
      <c r="D65" s="364"/>
      <c r="E65" s="1571" t="s">
        <v>1583</v>
      </c>
      <c r="J65" s="1571" t="s">
        <v>209</v>
      </c>
      <c r="Q65" s="1571" t="s">
        <v>210</v>
      </c>
      <c r="R65" s="1571" t="s">
        <v>1584</v>
      </c>
      <c r="X65" s="363"/>
      <c r="Y65" s="363"/>
    </row>
    <row r="66" spans="3:25" x14ac:dyDescent="0.15">
      <c r="C66" s="364"/>
      <c r="D66" s="364"/>
      <c r="E66" s="1571" t="s">
        <v>1585</v>
      </c>
      <c r="J66" s="1571" t="s">
        <v>1586</v>
      </c>
      <c r="Q66" s="1571" t="s">
        <v>211</v>
      </c>
      <c r="R66" s="1571" t="s">
        <v>1587</v>
      </c>
      <c r="T66" s="362"/>
      <c r="X66" s="362"/>
      <c r="Y66" s="362"/>
    </row>
    <row r="67" spans="3:25" x14ac:dyDescent="0.15">
      <c r="C67" s="364"/>
      <c r="D67" s="364"/>
      <c r="E67" s="364"/>
      <c r="F67" s="364"/>
      <c r="G67" s="364"/>
      <c r="I67" s="1304"/>
      <c r="J67" s="1304"/>
      <c r="K67" s="1304"/>
      <c r="L67" s="1304"/>
      <c r="N67" s="1304"/>
      <c r="O67" s="1304"/>
      <c r="Q67" s="1304"/>
      <c r="R67" s="362" t="s">
        <v>1588</v>
      </c>
    </row>
  </sheetData>
  <mergeCells count="17">
    <mergeCell ref="D57:E57"/>
    <mergeCell ref="I57:J57"/>
    <mergeCell ref="I58:J58"/>
    <mergeCell ref="I59:J59"/>
    <mergeCell ref="I53:J53"/>
    <mergeCell ref="D54:E54"/>
    <mergeCell ref="I54:J54"/>
    <mergeCell ref="D55:E55"/>
    <mergeCell ref="I55:J55"/>
    <mergeCell ref="D56:E56"/>
    <mergeCell ref="I56:J56"/>
    <mergeCell ref="B6:E9"/>
    <mergeCell ref="F6:H6"/>
    <mergeCell ref="I6:J6"/>
    <mergeCell ref="I7:J7"/>
    <mergeCell ref="I8:J8"/>
    <mergeCell ref="I9:J9"/>
  </mergeCells>
  <phoneticPr fontId="2"/>
  <printOptions horizontalCentered="1"/>
  <pageMargins left="0.19685039370078741" right="0.19685039370078741" top="0.59055118110236227" bottom="0.39370078740157483" header="0.51181102362204722" footer="0.51181102362204722"/>
  <pageSetup paperSize="8" scale="7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58"/>
  <sheetViews>
    <sheetView showGridLines="0" view="pageBreakPreview" zoomScaleNormal="100" zoomScaleSheetLayoutView="100" workbookViewId="0">
      <selection activeCell="U21" sqref="U21"/>
    </sheetView>
  </sheetViews>
  <sheetFormatPr defaultColWidth="2.625" defaultRowHeight="15" customHeight="1" x14ac:dyDescent="0.15"/>
  <cols>
    <col min="1" max="36" width="2.625" style="6"/>
    <col min="37" max="37" width="2.625" style="6" customWidth="1"/>
    <col min="38" max="16384" width="2.625" style="6"/>
  </cols>
  <sheetData>
    <row r="1" spans="1:38" s="5" customFormat="1" ht="15" customHeight="1" x14ac:dyDescent="0.15"/>
    <row r="2" spans="1:38" ht="15" customHeight="1" x14ac:dyDescent="0.15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8" t="s">
        <v>154</v>
      </c>
      <c r="AI2" s="9">
        <v>2</v>
      </c>
      <c r="AJ2" s="9" t="s">
        <v>155</v>
      </c>
      <c r="AK2" s="1742">
        <v>3</v>
      </c>
      <c r="AL2" s="10" t="s">
        <v>156</v>
      </c>
    </row>
    <row r="3" spans="1:38" s="15" customFormat="1" ht="15" customHeight="1" x14ac:dyDescent="0.15">
      <c r="A3" s="6"/>
      <c r="B3" s="6"/>
      <c r="C3" s="23"/>
      <c r="D3" s="6"/>
      <c r="E3" s="6"/>
      <c r="F3" s="6"/>
      <c r="G3" s="27"/>
      <c r="H3" s="14"/>
      <c r="I3" s="13"/>
      <c r="J3" s="13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45">
        <v>1</v>
      </c>
      <c r="AG3" s="45">
        <v>2</v>
      </c>
      <c r="AH3" s="45">
        <v>3</v>
      </c>
      <c r="AI3" s="45">
        <v>2</v>
      </c>
      <c r="AJ3" s="45" t="s">
        <v>271</v>
      </c>
      <c r="AK3" s="45">
        <v>0</v>
      </c>
      <c r="AL3" s="45">
        <v>2</v>
      </c>
    </row>
    <row r="4" spans="1:38" s="15" customFormat="1" ht="15" customHeight="1" x14ac:dyDescent="0.15">
      <c r="C4" s="23"/>
      <c r="D4" s="1752" t="s">
        <v>164</v>
      </c>
      <c r="E4" s="1771"/>
      <c r="F4" s="20" t="s">
        <v>165</v>
      </c>
      <c r="G4" s="6"/>
      <c r="H4" s="6"/>
      <c r="I4" s="6"/>
      <c r="J4" s="18"/>
      <c r="K4" s="1774"/>
      <c r="L4" s="1774"/>
      <c r="M4" s="1720"/>
      <c r="N4" s="1720"/>
      <c r="O4" s="1720"/>
      <c r="P4" s="1720"/>
      <c r="Q4" s="1720"/>
      <c r="R4" s="1720"/>
      <c r="S4" s="1720"/>
      <c r="T4" s="1720"/>
      <c r="U4" s="1720"/>
      <c r="V4" s="1720"/>
      <c r="W4" s="1720"/>
      <c r="X4" s="1720"/>
      <c r="Y4" s="1720"/>
      <c r="Z4" s="1720"/>
      <c r="AA4" s="1720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22"/>
    </row>
    <row r="5" spans="1:38" s="15" customFormat="1" ht="15" customHeight="1" x14ac:dyDescent="0.15">
      <c r="C5" s="23"/>
      <c r="D5" s="1725"/>
      <c r="E5" s="1774" t="s">
        <v>543</v>
      </c>
      <c r="F5" s="1774"/>
      <c r="G5" s="6" t="s">
        <v>1684</v>
      </c>
      <c r="H5" s="6"/>
      <c r="I5" s="6"/>
      <c r="J5" s="18"/>
      <c r="K5" s="1732"/>
      <c r="L5" s="1732"/>
      <c r="M5" s="1720"/>
      <c r="N5" s="1720"/>
      <c r="O5" s="1720"/>
      <c r="P5" s="1720"/>
      <c r="Q5" s="1720"/>
      <c r="R5" s="1720"/>
      <c r="S5" s="1720"/>
      <c r="T5" s="1720"/>
      <c r="U5" s="1720"/>
      <c r="V5" s="1720"/>
      <c r="W5" s="1720"/>
      <c r="X5" s="1720"/>
      <c r="Y5" s="1720"/>
      <c r="Z5" s="1720"/>
      <c r="AA5" s="1720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22"/>
    </row>
    <row r="6" spans="1:38" s="15" customFormat="1" ht="15" customHeight="1" x14ac:dyDescent="0.15">
      <c r="C6" s="23"/>
      <c r="D6" s="11"/>
      <c r="E6" s="1752"/>
      <c r="F6" s="1752"/>
      <c r="G6" s="1720" t="s">
        <v>389</v>
      </c>
      <c r="H6" s="14"/>
      <c r="I6" s="11"/>
      <c r="J6" s="11"/>
      <c r="K6" s="1720"/>
      <c r="L6" s="1720"/>
      <c r="N6" s="1720"/>
      <c r="O6" s="1720"/>
      <c r="P6" s="1720"/>
      <c r="Q6" s="1720"/>
      <c r="R6" s="1720"/>
      <c r="S6" s="1720"/>
      <c r="T6" s="1720"/>
      <c r="U6" s="1720"/>
      <c r="V6" s="1720"/>
      <c r="W6" s="1720"/>
      <c r="X6" s="1720"/>
      <c r="Y6" s="1720"/>
      <c r="Z6" s="1720"/>
      <c r="AA6" s="1720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22"/>
    </row>
    <row r="7" spans="1:38" s="15" customFormat="1" ht="15" customHeight="1" x14ac:dyDescent="0.15">
      <c r="C7" s="23"/>
      <c r="D7" s="11"/>
      <c r="E7" s="1774" t="s">
        <v>575</v>
      </c>
      <c r="F7" s="1774"/>
      <c r="G7" s="1720" t="s">
        <v>311</v>
      </c>
      <c r="H7" s="11"/>
      <c r="I7" s="11"/>
      <c r="J7" s="11"/>
      <c r="K7" s="1732"/>
      <c r="L7" s="1732"/>
      <c r="M7" s="1720"/>
      <c r="N7" s="1720"/>
      <c r="O7" s="1720"/>
      <c r="P7" s="1720"/>
      <c r="Q7" s="1720"/>
      <c r="R7" s="1720"/>
      <c r="S7" s="1720"/>
      <c r="T7" s="1720"/>
      <c r="U7" s="1720"/>
      <c r="V7" s="1720"/>
      <c r="W7" s="1720"/>
      <c r="X7" s="1720"/>
      <c r="Y7" s="1720"/>
      <c r="Z7" s="1720"/>
      <c r="AA7" s="1720"/>
      <c r="AB7" s="11"/>
      <c r="AC7" s="11"/>
      <c r="AD7" s="11"/>
      <c r="AE7" s="11"/>
      <c r="AF7" s="11"/>
      <c r="AG7" s="11"/>
      <c r="AH7" s="11"/>
      <c r="AI7" s="11"/>
      <c r="AJ7" s="14"/>
      <c r="AK7" s="11"/>
      <c r="AL7" s="19"/>
    </row>
    <row r="8" spans="1:38" s="15" customFormat="1" ht="15" customHeight="1" x14ac:dyDescent="0.15">
      <c r="C8" s="17"/>
      <c r="E8" s="11"/>
      <c r="F8" s="11"/>
      <c r="G8" s="11"/>
      <c r="H8" s="11"/>
      <c r="I8" s="11"/>
      <c r="J8" s="11"/>
      <c r="K8" s="1721"/>
      <c r="L8" s="1721"/>
      <c r="M8" s="1721"/>
      <c r="N8" s="1720"/>
      <c r="O8" s="1720"/>
      <c r="P8" s="1720"/>
      <c r="Q8" s="1720"/>
      <c r="R8" s="1720"/>
      <c r="S8" s="1720"/>
      <c r="T8" s="1720"/>
      <c r="U8" s="1720"/>
      <c r="V8" s="1720"/>
      <c r="W8" s="1720"/>
      <c r="X8" s="1720"/>
      <c r="Y8" s="1720"/>
      <c r="Z8" s="1720"/>
      <c r="AA8" s="1720"/>
      <c r="AB8" s="11"/>
      <c r="AC8" s="40"/>
      <c r="AD8" s="11"/>
      <c r="AE8" s="11"/>
      <c r="AF8" s="12"/>
      <c r="AG8" s="13"/>
      <c r="AH8" s="13"/>
      <c r="AI8" s="13"/>
      <c r="AJ8" s="33"/>
      <c r="AK8" s="33"/>
      <c r="AL8" s="19"/>
    </row>
    <row r="9" spans="1:38" s="15" customFormat="1" ht="15" customHeight="1" x14ac:dyDescent="0.15">
      <c r="C9" s="17"/>
      <c r="D9" s="1752" t="s">
        <v>14</v>
      </c>
      <c r="E9" s="1771"/>
      <c r="F9" s="44" t="s">
        <v>151</v>
      </c>
      <c r="G9" s="11"/>
      <c r="H9" s="11"/>
      <c r="I9" s="11"/>
      <c r="J9" s="11"/>
      <c r="K9" s="1721"/>
      <c r="L9" s="1721"/>
      <c r="M9" s="1721"/>
      <c r="N9" s="1720"/>
      <c r="O9" s="1720"/>
      <c r="P9" s="1720"/>
      <c r="Q9" s="1720"/>
      <c r="R9" s="1720"/>
      <c r="S9" s="1720"/>
      <c r="T9" s="1720"/>
      <c r="U9" s="1720"/>
      <c r="V9" s="1720"/>
      <c r="W9" s="1720"/>
      <c r="X9" s="1720"/>
      <c r="Y9" s="1720"/>
      <c r="Z9" s="1720"/>
      <c r="AA9" s="1720"/>
      <c r="AB9" s="11"/>
      <c r="AC9" s="40"/>
      <c r="AD9" s="11"/>
      <c r="AE9" s="11"/>
      <c r="AF9" s="1730"/>
      <c r="AG9" s="1735"/>
      <c r="AH9" s="1735"/>
      <c r="AI9" s="1735"/>
      <c r="AJ9" s="33"/>
      <c r="AK9" s="33"/>
      <c r="AL9" s="19"/>
    </row>
    <row r="10" spans="1:38" s="15" customFormat="1" ht="15" customHeight="1" x14ac:dyDescent="0.15">
      <c r="C10" s="17"/>
      <c r="D10" s="1725"/>
      <c r="E10" s="1774" t="s">
        <v>543</v>
      </c>
      <c r="F10" s="1774"/>
      <c r="G10" s="1741" t="s">
        <v>1685</v>
      </c>
      <c r="H10" s="6"/>
      <c r="I10" s="33"/>
      <c r="J10" s="33"/>
      <c r="K10" s="1732"/>
      <c r="L10" s="1732"/>
      <c r="M10" s="1720"/>
      <c r="N10" s="1722"/>
      <c r="O10" s="1722"/>
      <c r="P10" s="1722"/>
      <c r="Q10" s="1722"/>
      <c r="R10" s="1722"/>
      <c r="S10" s="1722"/>
      <c r="T10" s="1722"/>
      <c r="U10" s="1722"/>
      <c r="V10" s="1722"/>
      <c r="W10" s="1722"/>
      <c r="X10" s="1722"/>
      <c r="Y10" s="1722"/>
      <c r="Z10" s="1722"/>
      <c r="AA10" s="1722"/>
      <c r="AB10" s="47"/>
      <c r="AC10" s="41"/>
      <c r="AD10" s="33"/>
      <c r="AE10" s="33"/>
      <c r="AF10" s="33"/>
      <c r="AG10" s="33"/>
      <c r="AH10" s="33"/>
      <c r="AI10" s="33"/>
      <c r="AJ10" s="33"/>
      <c r="AK10" s="33"/>
      <c r="AL10" s="19"/>
    </row>
    <row r="11" spans="1:38" ht="15" customHeight="1" x14ac:dyDescent="0.15">
      <c r="A11" s="15"/>
      <c r="B11" s="15"/>
      <c r="C11" s="17"/>
      <c r="D11" s="21"/>
      <c r="E11" s="12"/>
      <c r="F11" s="20"/>
      <c r="G11" s="1" t="s">
        <v>26</v>
      </c>
      <c r="H11" s="11"/>
      <c r="I11" s="11"/>
      <c r="J11" s="18"/>
      <c r="K11" s="15"/>
      <c r="L11" s="15"/>
      <c r="M11" s="1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1"/>
      <c r="AF11" s="11"/>
      <c r="AG11" s="11"/>
      <c r="AH11" s="11"/>
      <c r="AI11" s="11"/>
      <c r="AJ11" s="11"/>
      <c r="AK11" s="11"/>
      <c r="AL11" s="22"/>
    </row>
    <row r="12" spans="1:38" ht="15" customHeight="1" x14ac:dyDescent="0.15">
      <c r="C12" s="23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22"/>
    </row>
    <row r="13" spans="1:38" ht="15" customHeight="1" x14ac:dyDescent="0.15">
      <c r="C13" s="23"/>
      <c r="D13" s="21"/>
      <c r="E13" s="12"/>
      <c r="F13" s="20"/>
      <c r="G13" s="21"/>
      <c r="H13" s="42" t="s">
        <v>11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4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22"/>
    </row>
    <row r="14" spans="1:38" ht="15" customHeight="1" x14ac:dyDescent="0.15">
      <c r="C14" s="23"/>
      <c r="G14" s="21"/>
      <c r="H14" s="1775" t="s">
        <v>15</v>
      </c>
      <c r="I14" s="1775"/>
      <c r="J14" s="440" t="s">
        <v>343</v>
      </c>
      <c r="K14" s="434"/>
      <c r="L14" s="434"/>
      <c r="M14" s="434"/>
      <c r="N14" s="434"/>
      <c r="O14" s="434"/>
      <c r="P14" s="434"/>
      <c r="Q14" s="11"/>
      <c r="R14" s="11"/>
      <c r="S14" s="11"/>
      <c r="T14" s="37"/>
      <c r="U14" s="41"/>
      <c r="V14" s="41"/>
      <c r="W14" s="43"/>
      <c r="X14" s="1726"/>
      <c r="Y14" s="37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22"/>
    </row>
    <row r="15" spans="1:38" ht="15" customHeight="1" x14ac:dyDescent="0.15">
      <c r="C15" s="23"/>
      <c r="G15" s="21"/>
      <c r="H15" s="1775" t="s">
        <v>265</v>
      </c>
      <c r="I15" s="1775"/>
      <c r="J15" s="440" t="s">
        <v>344</v>
      </c>
      <c r="K15" s="434"/>
      <c r="L15" s="434"/>
      <c r="M15" s="434"/>
      <c r="N15" s="434"/>
      <c r="O15" s="434"/>
      <c r="P15" s="434"/>
      <c r="Q15" s="11"/>
      <c r="R15" s="11"/>
      <c r="S15" s="11"/>
      <c r="T15" s="11"/>
      <c r="U15" s="11"/>
      <c r="V15" s="11"/>
      <c r="W15" s="43"/>
      <c r="X15" s="1726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2"/>
    </row>
    <row r="16" spans="1:38" ht="15" customHeight="1" x14ac:dyDescent="0.15">
      <c r="C16" s="23"/>
      <c r="G16" s="21"/>
      <c r="H16" s="1775" t="s">
        <v>167</v>
      </c>
      <c r="I16" s="1775"/>
      <c r="J16" s="440" t="s">
        <v>345</v>
      </c>
      <c r="K16" s="434"/>
      <c r="L16" s="434"/>
      <c r="M16" s="434"/>
      <c r="N16" s="434"/>
      <c r="O16" s="434"/>
      <c r="P16" s="434"/>
      <c r="Q16" s="11"/>
      <c r="R16" s="11"/>
      <c r="S16" s="11"/>
      <c r="T16" s="11"/>
      <c r="U16" s="11"/>
      <c r="V16" s="11"/>
      <c r="W16" s="43"/>
      <c r="X16" s="1726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2"/>
    </row>
    <row r="17" spans="3:38" ht="15" customHeight="1" x14ac:dyDescent="0.15">
      <c r="C17" s="23"/>
      <c r="G17" s="21"/>
      <c r="H17" s="1775" t="s">
        <v>168</v>
      </c>
      <c r="I17" s="1775"/>
      <c r="J17" s="440" t="s">
        <v>346</v>
      </c>
      <c r="K17" s="434"/>
      <c r="L17" s="434"/>
      <c r="M17" s="434"/>
      <c r="N17" s="434"/>
      <c r="O17" s="434"/>
      <c r="P17" s="434"/>
      <c r="Q17" s="11"/>
      <c r="R17" s="11"/>
      <c r="S17" s="11"/>
      <c r="T17" s="11"/>
      <c r="U17" s="11"/>
      <c r="V17" s="11"/>
      <c r="W17" s="43"/>
      <c r="X17" s="1726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2"/>
    </row>
    <row r="18" spans="3:38" ht="15" customHeight="1" x14ac:dyDescent="0.15">
      <c r="C18" s="23"/>
      <c r="D18" s="11"/>
      <c r="E18" s="11"/>
      <c r="F18" s="11"/>
      <c r="G18" s="21"/>
      <c r="H18" s="1775" t="s">
        <v>169</v>
      </c>
      <c r="I18" s="1775"/>
      <c r="J18" s="440" t="s">
        <v>347</v>
      </c>
      <c r="K18" s="434"/>
      <c r="L18" s="434"/>
      <c r="M18" s="434"/>
      <c r="N18" s="434"/>
      <c r="O18" s="434"/>
      <c r="P18" s="434"/>
      <c r="Q18" s="11"/>
      <c r="R18" s="11"/>
      <c r="S18" s="11"/>
      <c r="T18" s="11"/>
      <c r="U18" s="11"/>
      <c r="V18" s="11"/>
      <c r="W18" s="43"/>
      <c r="X18" s="1726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22"/>
    </row>
    <row r="19" spans="3:38" ht="15" customHeight="1" x14ac:dyDescent="0.15">
      <c r="C19" s="23"/>
      <c r="D19" s="11"/>
      <c r="E19" s="11"/>
      <c r="F19" s="11"/>
      <c r="G19" s="11"/>
      <c r="H19" s="1775" t="s">
        <v>170</v>
      </c>
      <c r="I19" s="1775"/>
      <c r="J19" s="436" t="s">
        <v>348</v>
      </c>
      <c r="K19" s="434"/>
      <c r="L19" s="434"/>
      <c r="M19" s="434"/>
      <c r="N19" s="434"/>
      <c r="O19" s="434"/>
      <c r="P19" s="434"/>
      <c r="Q19" s="11"/>
      <c r="R19" s="11"/>
      <c r="S19" s="11"/>
      <c r="T19" s="11"/>
      <c r="U19" s="11"/>
      <c r="V19" s="11"/>
      <c r="W19" s="43"/>
      <c r="X19" s="1726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22"/>
    </row>
    <row r="20" spans="3:38" ht="15" customHeight="1" x14ac:dyDescent="0.15">
      <c r="C20" s="23"/>
      <c r="D20" s="11"/>
      <c r="E20" s="11"/>
      <c r="F20" s="11"/>
      <c r="G20" s="11"/>
      <c r="H20" s="1775" t="s">
        <v>171</v>
      </c>
      <c r="I20" s="1775"/>
      <c r="J20" s="436" t="s">
        <v>4</v>
      </c>
      <c r="K20" s="434"/>
      <c r="L20" s="434"/>
      <c r="M20" s="434"/>
      <c r="N20" s="434"/>
      <c r="O20" s="434"/>
      <c r="P20" s="434"/>
      <c r="Q20" s="11"/>
      <c r="R20" s="11"/>
      <c r="S20" s="11"/>
      <c r="T20" s="11"/>
      <c r="U20" s="11"/>
      <c r="V20" s="11"/>
      <c r="W20" s="43"/>
      <c r="X20" s="1726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22"/>
    </row>
    <row r="21" spans="3:38" ht="15" customHeight="1" x14ac:dyDescent="0.15">
      <c r="C21" s="23"/>
      <c r="D21" s="11"/>
      <c r="E21" s="11"/>
      <c r="F21" s="11"/>
      <c r="G21" s="11"/>
      <c r="H21" s="1775" t="s">
        <v>172</v>
      </c>
      <c r="I21" s="1775"/>
      <c r="J21" s="436" t="s">
        <v>5</v>
      </c>
      <c r="K21" s="434"/>
      <c r="L21" s="434"/>
      <c r="M21" s="434"/>
      <c r="N21" s="434"/>
      <c r="O21" s="434"/>
      <c r="P21" s="434"/>
      <c r="Q21" s="11"/>
      <c r="R21" s="11"/>
      <c r="S21" s="11"/>
      <c r="T21" s="11"/>
      <c r="U21" s="11"/>
      <c r="V21" s="11"/>
      <c r="W21" s="43"/>
      <c r="X21" s="1726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22"/>
    </row>
    <row r="22" spans="3:38" ht="15" customHeight="1" x14ac:dyDescent="0.15">
      <c r="C22" s="23"/>
      <c r="D22" s="11"/>
      <c r="E22" s="11"/>
      <c r="F22" s="11"/>
      <c r="G22" s="11"/>
      <c r="H22" s="1775" t="s">
        <v>173</v>
      </c>
      <c r="I22" s="1775"/>
      <c r="J22" s="436" t="s">
        <v>6</v>
      </c>
      <c r="K22" s="434"/>
      <c r="L22" s="439"/>
      <c r="M22" s="439"/>
      <c r="N22" s="434"/>
      <c r="O22" s="434"/>
      <c r="P22" s="434"/>
      <c r="Q22" s="11"/>
      <c r="R22" s="11"/>
      <c r="S22" s="11"/>
      <c r="T22" s="11"/>
      <c r="U22" s="11"/>
      <c r="V22" s="11"/>
      <c r="W22" s="43"/>
      <c r="X22" s="1726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22"/>
    </row>
    <row r="23" spans="3:38" ht="15" customHeight="1" x14ac:dyDescent="0.15">
      <c r="C23" s="23"/>
      <c r="D23" s="11"/>
      <c r="E23" s="11"/>
      <c r="F23" s="11"/>
      <c r="G23" s="11"/>
      <c r="H23" s="1775" t="s">
        <v>174</v>
      </c>
      <c r="I23" s="1775"/>
      <c r="J23" s="436" t="s">
        <v>7</v>
      </c>
      <c r="K23" s="439"/>
      <c r="L23" s="434"/>
      <c r="M23" s="434"/>
      <c r="N23" s="434"/>
      <c r="O23" s="434"/>
      <c r="P23" s="434"/>
      <c r="Q23" s="1"/>
      <c r="R23" s="1"/>
      <c r="S23" s="1"/>
      <c r="T23" s="1"/>
      <c r="U23" s="1"/>
      <c r="V23" s="1"/>
      <c r="W23" s="43"/>
      <c r="X23" s="1726"/>
      <c r="Y23" s="1"/>
      <c r="Z23" s="1"/>
      <c r="AA23" s="1"/>
      <c r="AB23" s="1"/>
      <c r="AC23" s="1"/>
      <c r="AD23" s="1"/>
      <c r="AE23" s="1"/>
      <c r="AF23" s="1"/>
      <c r="AG23" s="11"/>
      <c r="AH23" s="11"/>
      <c r="AI23" s="11"/>
      <c r="AJ23" s="11"/>
      <c r="AK23" s="11"/>
      <c r="AL23" s="22"/>
    </row>
    <row r="24" spans="3:38" ht="15" customHeight="1" x14ac:dyDescent="0.15">
      <c r="C24" s="23"/>
      <c r="D24" s="11"/>
      <c r="E24" s="11"/>
      <c r="F24" s="11"/>
      <c r="G24" s="11"/>
      <c r="H24" s="1775" t="s">
        <v>175</v>
      </c>
      <c r="I24" s="1775"/>
      <c r="J24" s="439" t="s">
        <v>307</v>
      </c>
      <c r="K24" s="439"/>
      <c r="L24" s="434"/>
      <c r="M24" s="434"/>
      <c r="N24" s="434"/>
      <c r="O24" s="434"/>
      <c r="P24" s="434"/>
      <c r="Q24" s="11"/>
      <c r="R24" s="11"/>
      <c r="S24" s="11"/>
      <c r="T24" s="11"/>
      <c r="U24" s="11"/>
      <c r="V24" s="11"/>
      <c r="W24" s="43"/>
      <c r="X24" s="1726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22"/>
    </row>
    <row r="25" spans="3:38" ht="15" customHeight="1" x14ac:dyDescent="0.15">
      <c r="C25" s="23"/>
      <c r="D25" s="11"/>
      <c r="E25" s="11"/>
      <c r="F25" s="11"/>
      <c r="G25" s="11"/>
      <c r="H25" s="1775" t="s">
        <v>342</v>
      </c>
      <c r="I25" s="1775"/>
      <c r="J25" s="436" t="s">
        <v>8</v>
      </c>
      <c r="K25" s="434"/>
      <c r="L25" s="434"/>
      <c r="M25" s="434"/>
      <c r="N25" s="434"/>
      <c r="O25" s="434"/>
      <c r="P25" s="434"/>
      <c r="Q25" s="338"/>
      <c r="R25" s="338"/>
      <c r="S25" s="338"/>
      <c r="T25" s="11"/>
      <c r="U25" s="11"/>
      <c r="V25" s="11"/>
      <c r="W25" s="43"/>
      <c r="X25" s="1726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22"/>
    </row>
    <row r="26" spans="3:38" ht="15" customHeight="1" x14ac:dyDescent="0.15">
      <c r="C26" s="23"/>
      <c r="D26" s="11"/>
      <c r="E26" s="11"/>
      <c r="F26" s="11"/>
      <c r="G26" s="1713"/>
      <c r="H26" s="2629" t="s">
        <v>176</v>
      </c>
      <c r="I26" s="2629"/>
      <c r="J26" s="2630" t="s">
        <v>9</v>
      </c>
      <c r="K26" s="2631"/>
      <c r="L26" s="2631"/>
      <c r="M26" s="2631"/>
      <c r="N26" s="1713"/>
      <c r="O26" s="434"/>
      <c r="P26" s="434"/>
      <c r="Q26" s="11"/>
      <c r="R26" s="11"/>
      <c r="S26" s="11"/>
      <c r="T26" s="11"/>
      <c r="U26" s="11"/>
      <c r="W26" s="40"/>
      <c r="X26" s="40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22"/>
    </row>
    <row r="27" spans="3:38" ht="15" customHeight="1" x14ac:dyDescent="0.15">
      <c r="C27" s="23"/>
      <c r="D27" s="11"/>
      <c r="E27" s="11"/>
      <c r="F27" s="11"/>
      <c r="G27" s="11"/>
      <c r="H27" s="1775" t="s">
        <v>177</v>
      </c>
      <c r="I27" s="1775"/>
      <c r="J27" s="436" t="s">
        <v>10</v>
      </c>
      <c r="K27" s="434"/>
      <c r="L27" s="434"/>
      <c r="M27" s="434"/>
      <c r="N27" s="434"/>
      <c r="O27" s="434"/>
      <c r="P27" s="434"/>
      <c r="Q27" s="11"/>
      <c r="R27" s="11"/>
      <c r="S27" s="11"/>
      <c r="T27" s="11"/>
      <c r="U27" s="11"/>
      <c r="W27" s="40"/>
      <c r="X27" s="40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22"/>
    </row>
    <row r="28" spans="3:38" ht="15" customHeight="1" x14ac:dyDescent="0.15">
      <c r="C28" s="23"/>
      <c r="D28" s="11"/>
      <c r="E28" s="11"/>
      <c r="F28" s="11"/>
      <c r="G28" s="11"/>
      <c r="H28" s="1775" t="s">
        <v>178</v>
      </c>
      <c r="I28" s="1775"/>
      <c r="J28" s="434" t="s">
        <v>152</v>
      </c>
      <c r="K28" s="434"/>
      <c r="L28" s="434"/>
      <c r="M28" s="434"/>
      <c r="N28" s="434"/>
      <c r="O28" s="434"/>
      <c r="P28" s="434"/>
      <c r="Q28" s="11"/>
      <c r="R28" s="11"/>
      <c r="S28" s="11"/>
      <c r="T28" s="11"/>
      <c r="U28" s="11"/>
      <c r="W28" s="40"/>
      <c r="X28" s="40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22"/>
    </row>
    <row r="29" spans="3:38" ht="15" customHeight="1" x14ac:dyDescent="0.15">
      <c r="C29" s="23"/>
      <c r="D29" s="11"/>
      <c r="E29" s="11"/>
      <c r="F29" s="11"/>
      <c r="G29" s="11"/>
      <c r="H29" s="11"/>
      <c r="I29" s="11"/>
      <c r="J29" s="11"/>
      <c r="K29" s="11"/>
      <c r="L29" s="11"/>
      <c r="M29" s="1783"/>
      <c r="N29" s="1775"/>
      <c r="O29" s="436"/>
      <c r="P29" s="439"/>
      <c r="Q29" s="434"/>
      <c r="R29" s="434"/>
      <c r="S29" s="434"/>
      <c r="T29" s="434"/>
      <c r="U29" s="434"/>
      <c r="V29" s="11"/>
      <c r="W29" s="11"/>
      <c r="X29" s="11"/>
      <c r="Y29" s="11"/>
      <c r="Z29" s="11"/>
      <c r="AA29" s="11"/>
      <c r="AB29" s="43"/>
      <c r="AC29" s="11"/>
      <c r="AD29" s="11"/>
      <c r="AE29" s="11"/>
      <c r="AF29" s="11"/>
      <c r="AG29" s="11"/>
      <c r="AH29" s="11"/>
      <c r="AI29" s="11"/>
      <c r="AJ29" s="11"/>
      <c r="AK29" s="11"/>
      <c r="AL29" s="22"/>
    </row>
    <row r="30" spans="3:38" ht="15" customHeight="1" x14ac:dyDescent="0.15">
      <c r="C30" s="23"/>
      <c r="D30" s="11"/>
      <c r="E30" s="11"/>
      <c r="F30" s="11"/>
      <c r="G30" s="11"/>
      <c r="H30" s="11"/>
      <c r="I30" s="11"/>
      <c r="J30" s="11"/>
      <c r="K30" s="11"/>
      <c r="L30" s="25"/>
      <c r="M30" s="1783"/>
      <c r="N30" s="1775"/>
      <c r="O30" s="436"/>
      <c r="P30" s="439"/>
      <c r="Q30" s="434"/>
      <c r="R30" s="434"/>
      <c r="S30" s="434"/>
      <c r="T30" s="434"/>
      <c r="U30" s="434"/>
      <c r="V30" s="11"/>
      <c r="W30" s="11"/>
      <c r="X30" s="11"/>
      <c r="Y30" s="11"/>
      <c r="Z30" s="11"/>
      <c r="AA30" s="11"/>
      <c r="AB30" s="43"/>
      <c r="AC30" s="11"/>
      <c r="AD30" s="11"/>
      <c r="AE30" s="11"/>
      <c r="AF30" s="11"/>
      <c r="AG30" s="11"/>
      <c r="AH30" s="11"/>
      <c r="AI30" s="11"/>
      <c r="AJ30" s="11"/>
      <c r="AK30" s="11"/>
      <c r="AL30" s="22"/>
    </row>
    <row r="31" spans="3:38" ht="15" customHeight="1" x14ac:dyDescent="0.15">
      <c r="C31" s="23"/>
      <c r="D31" s="11"/>
      <c r="E31" s="11"/>
      <c r="F31" s="11"/>
      <c r="G31" s="11"/>
      <c r="H31" s="11"/>
      <c r="I31" s="11"/>
      <c r="J31" s="11"/>
      <c r="K31" s="11"/>
      <c r="L31" s="11"/>
      <c r="M31" s="1784"/>
      <c r="N31" s="1785"/>
      <c r="O31" s="436"/>
      <c r="Q31" s="40"/>
      <c r="R31" s="40"/>
      <c r="S31" s="40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22"/>
    </row>
    <row r="32" spans="3:38" s="15" customFormat="1" ht="15" customHeight="1" x14ac:dyDescent="0.15">
      <c r="C32" s="23"/>
      <c r="D32" s="11"/>
      <c r="E32" s="11"/>
      <c r="F32" s="11"/>
      <c r="G32" s="6"/>
      <c r="H32" s="13"/>
      <c r="I32" s="13"/>
      <c r="J32" s="13"/>
      <c r="K32" s="21"/>
      <c r="L32" s="21"/>
      <c r="M32" s="1752"/>
      <c r="N32" s="1752"/>
      <c r="P32" s="13"/>
      <c r="Q32" s="13"/>
      <c r="R32" s="13"/>
      <c r="S32" s="29"/>
      <c r="T32" s="29"/>
      <c r="U32" s="29"/>
      <c r="V32" s="14"/>
      <c r="W32" s="14"/>
      <c r="X32" s="14"/>
      <c r="Y32" s="13"/>
      <c r="Z32" s="13"/>
      <c r="AA32" s="13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22"/>
    </row>
    <row r="33" spans="3:76" s="15" customFormat="1" ht="15" customHeight="1" x14ac:dyDescent="0.15">
      <c r="C33" s="23"/>
      <c r="D33" s="6"/>
      <c r="E33" s="6"/>
      <c r="F33" s="6"/>
      <c r="G33" s="6"/>
      <c r="H33" s="13"/>
      <c r="I33" s="13"/>
      <c r="J33" s="13"/>
      <c r="K33" s="21"/>
      <c r="L33" s="21"/>
      <c r="M33" s="24"/>
      <c r="N33" s="13"/>
      <c r="O33" s="13"/>
      <c r="P33" s="13"/>
      <c r="Q33" s="13"/>
      <c r="R33" s="13"/>
      <c r="S33" s="29"/>
      <c r="T33" s="29"/>
      <c r="U33" s="29"/>
      <c r="V33" s="13"/>
      <c r="W33" s="13"/>
      <c r="X33" s="13"/>
      <c r="Y33" s="13"/>
      <c r="Z33" s="13"/>
      <c r="AA33" s="13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22"/>
    </row>
    <row r="34" spans="3:76" s="15" customFormat="1" ht="15" customHeight="1" x14ac:dyDescent="0.15">
      <c r="C34" s="23"/>
      <c r="D34" s="11"/>
      <c r="E34" s="6"/>
      <c r="F34" s="6"/>
      <c r="G34" s="6"/>
      <c r="H34" s="13"/>
      <c r="I34" s="13"/>
      <c r="J34" s="13"/>
      <c r="K34" s="21"/>
      <c r="L34" s="21"/>
      <c r="M34" s="24"/>
      <c r="N34" s="13"/>
      <c r="O34" s="13"/>
      <c r="P34" s="13"/>
      <c r="Q34" s="13"/>
      <c r="R34" s="13"/>
      <c r="S34" s="29"/>
      <c r="T34" s="29"/>
      <c r="U34" s="29"/>
      <c r="V34" s="14"/>
      <c r="W34" s="14"/>
      <c r="X34" s="14"/>
      <c r="Y34" s="13"/>
      <c r="Z34" s="13"/>
      <c r="AA34" s="13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22"/>
    </row>
    <row r="35" spans="3:76" s="15" customFormat="1" ht="15" customHeight="1" x14ac:dyDescent="0.15">
      <c r="C35" s="17"/>
      <c r="E35" s="30"/>
      <c r="F35" s="31"/>
      <c r="G35" s="27"/>
      <c r="H35" s="31"/>
      <c r="I35" s="31"/>
      <c r="J35" s="33"/>
      <c r="K35" s="33"/>
      <c r="L35" s="21"/>
      <c r="M35" s="21"/>
      <c r="N35" s="6"/>
      <c r="O35" s="6"/>
      <c r="P35" s="6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19"/>
    </row>
    <row r="36" spans="3:76" s="15" customFormat="1" ht="15" customHeight="1" x14ac:dyDescent="0.15">
      <c r="C36" s="17"/>
      <c r="E36" s="30"/>
      <c r="F36" s="31"/>
      <c r="G36" s="27"/>
      <c r="H36" s="31"/>
      <c r="I36" s="31"/>
      <c r="J36" s="33"/>
      <c r="K36" s="33"/>
      <c r="L36" s="25"/>
      <c r="M36" s="21"/>
      <c r="N36" s="6"/>
      <c r="O36" s="6"/>
      <c r="P36" s="6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19"/>
    </row>
    <row r="37" spans="3:76" s="15" customFormat="1" ht="15" customHeight="1" x14ac:dyDescent="0.15">
      <c r="C37" s="17"/>
      <c r="E37" s="30"/>
      <c r="F37" s="31"/>
      <c r="G37" s="27"/>
      <c r="H37" s="31"/>
      <c r="I37" s="31"/>
      <c r="J37" s="33"/>
      <c r="K37" s="33"/>
      <c r="L37" s="33"/>
      <c r="M37" s="25"/>
      <c r="N37" s="21"/>
      <c r="O37" s="24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19"/>
    </row>
    <row r="38" spans="3:76" s="15" customFormat="1" ht="15" customHeight="1" x14ac:dyDescent="0.15">
      <c r="C38" s="17"/>
      <c r="H38" s="30"/>
      <c r="I38" s="30"/>
      <c r="J38" s="33"/>
      <c r="K38" s="33"/>
      <c r="L38" s="33"/>
      <c r="M38" s="26"/>
      <c r="N38" s="21"/>
      <c r="O38" s="24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19"/>
    </row>
    <row r="39" spans="3:76" s="15" customFormat="1" ht="15" customHeight="1" x14ac:dyDescent="0.15">
      <c r="C39" s="17"/>
      <c r="E39" s="30"/>
      <c r="F39" s="30"/>
      <c r="G39" s="27"/>
      <c r="H39" s="30"/>
      <c r="I39" s="30"/>
      <c r="J39" s="33"/>
      <c r="K39" s="33"/>
      <c r="L39" s="33"/>
      <c r="M39" s="26"/>
      <c r="N39" s="21"/>
      <c r="O39" s="27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L39" s="19"/>
    </row>
    <row r="40" spans="3:76" ht="15" customHeight="1" x14ac:dyDescent="0.15">
      <c r="C40" s="17"/>
      <c r="D40" s="15"/>
      <c r="E40" s="30"/>
      <c r="F40" s="30"/>
      <c r="G40" s="27"/>
      <c r="H40" s="30"/>
      <c r="I40" s="30"/>
      <c r="J40" s="33"/>
      <c r="K40" s="33"/>
      <c r="L40" s="33"/>
      <c r="M40" s="25"/>
      <c r="N40" s="21"/>
      <c r="O40" s="27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15"/>
      <c r="AK40" s="15"/>
      <c r="AL40" s="19"/>
      <c r="AO40" s="11"/>
      <c r="AP40" s="11"/>
      <c r="AQ40" s="11"/>
      <c r="AR40" s="11"/>
      <c r="AS40" s="11"/>
      <c r="AT40" s="11"/>
      <c r="AU40" s="11"/>
      <c r="AV40" s="11"/>
      <c r="AW40" s="21"/>
      <c r="AX40" s="21"/>
      <c r="AY40" s="28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</row>
    <row r="41" spans="3:76" ht="15" customHeight="1" x14ac:dyDescent="0.15">
      <c r="C41" s="17"/>
      <c r="D41" s="15"/>
      <c r="E41" s="30"/>
      <c r="F41" s="30"/>
      <c r="G41" s="27"/>
      <c r="H41" s="30"/>
      <c r="I41" s="30"/>
      <c r="J41" s="33"/>
      <c r="K41" s="33"/>
      <c r="L41" s="33"/>
      <c r="M41" s="26"/>
      <c r="N41" s="21"/>
      <c r="O41" s="27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15"/>
      <c r="AK41" s="15"/>
      <c r="AL41" s="19"/>
      <c r="AO41" s="11"/>
      <c r="AP41" s="11"/>
      <c r="AQ41" s="11"/>
      <c r="AR41" s="11"/>
      <c r="AS41" s="11"/>
      <c r="AT41" s="11"/>
      <c r="AU41" s="11"/>
      <c r="AV41" s="11"/>
      <c r="AW41" s="21"/>
      <c r="AX41" s="21"/>
      <c r="AY41" s="28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1"/>
      <c r="BV41" s="11"/>
      <c r="BW41" s="11"/>
      <c r="BX41" s="11"/>
    </row>
    <row r="42" spans="3:76" ht="15" customHeight="1" x14ac:dyDescent="0.15">
      <c r="C42" s="17"/>
      <c r="D42" s="15"/>
      <c r="E42" s="30"/>
      <c r="F42" s="30"/>
      <c r="G42" s="27"/>
      <c r="H42" s="30"/>
      <c r="I42" s="30"/>
      <c r="J42" s="33"/>
      <c r="K42" s="33"/>
      <c r="L42" s="33"/>
      <c r="M42" s="26"/>
      <c r="N42" s="21"/>
      <c r="O42" s="27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15"/>
      <c r="AK42" s="15"/>
      <c r="AL42" s="19"/>
      <c r="AO42" s="11"/>
      <c r="AP42" s="11"/>
      <c r="AQ42" s="11"/>
      <c r="AR42" s="11"/>
      <c r="AS42" s="11"/>
      <c r="AT42" s="11"/>
      <c r="AU42" s="11"/>
      <c r="AV42" s="11"/>
      <c r="AW42" s="21"/>
      <c r="AX42" s="21"/>
      <c r="AY42" s="28"/>
      <c r="AZ42" s="32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1"/>
      <c r="BV42" s="11"/>
      <c r="BW42" s="11"/>
      <c r="BX42" s="11"/>
    </row>
    <row r="43" spans="3:76" ht="15" customHeight="1" x14ac:dyDescent="0.15">
      <c r="C43" s="17"/>
      <c r="D43" s="15"/>
      <c r="E43" s="30"/>
      <c r="F43" s="30"/>
      <c r="G43" s="27"/>
      <c r="H43" s="30"/>
      <c r="I43" s="30"/>
      <c r="J43" s="33"/>
      <c r="K43" s="33"/>
      <c r="L43" s="33"/>
      <c r="M43" s="33"/>
      <c r="N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15"/>
      <c r="AK43" s="15"/>
      <c r="AL43" s="19"/>
      <c r="AO43" s="11"/>
      <c r="AP43" s="11"/>
      <c r="AQ43" s="11"/>
      <c r="AR43" s="11"/>
      <c r="AS43" s="11"/>
      <c r="AT43" s="11"/>
      <c r="AU43" s="11"/>
      <c r="AV43" s="11"/>
      <c r="AW43" s="21"/>
      <c r="AX43" s="21"/>
      <c r="AY43" s="28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1"/>
      <c r="BV43" s="11"/>
      <c r="BW43" s="11"/>
      <c r="BX43" s="11"/>
    </row>
    <row r="44" spans="3:76" ht="15" customHeight="1" x14ac:dyDescent="0.15">
      <c r="C44" s="23"/>
      <c r="H44" s="11"/>
      <c r="I44" s="11"/>
      <c r="J44" s="11"/>
      <c r="K44" s="21"/>
      <c r="L44" s="21"/>
      <c r="M44" s="24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22"/>
      <c r="AO44" s="11"/>
      <c r="AP44" s="11"/>
      <c r="AQ44" s="11"/>
      <c r="AR44" s="11"/>
      <c r="AS44" s="11"/>
      <c r="AT44" s="11"/>
      <c r="AU44" s="11"/>
      <c r="AV44" s="11"/>
      <c r="AW44" s="21"/>
      <c r="AX44" s="21"/>
      <c r="AY44" s="28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</row>
    <row r="45" spans="3:76" ht="15" customHeight="1" x14ac:dyDescent="0.15">
      <c r="C45" s="23"/>
      <c r="D45" s="11"/>
      <c r="H45" s="11"/>
      <c r="I45" s="11"/>
      <c r="J45" s="11"/>
      <c r="K45" s="21"/>
      <c r="L45" s="21"/>
      <c r="M45" s="24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22"/>
      <c r="AO45" s="11"/>
      <c r="AP45" s="11"/>
      <c r="AQ45" s="11"/>
      <c r="AR45" s="11"/>
      <c r="AS45" s="11"/>
      <c r="AT45" s="34"/>
      <c r="AU45" s="13"/>
      <c r="AV45" s="13"/>
      <c r="AW45" s="21"/>
      <c r="AX45" s="21"/>
      <c r="AY45" s="28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1"/>
      <c r="BV45" s="11"/>
      <c r="BW45" s="11"/>
      <c r="BX45" s="11"/>
    </row>
    <row r="46" spans="3:76" ht="15" customHeight="1" x14ac:dyDescent="0.15">
      <c r="C46" s="17"/>
      <c r="D46" s="15"/>
      <c r="E46" s="30"/>
      <c r="F46" s="30"/>
      <c r="G46" s="27"/>
      <c r="H46" s="30"/>
      <c r="I46" s="30"/>
      <c r="J46" s="33"/>
      <c r="K46" s="33"/>
      <c r="L46" s="33"/>
      <c r="M46" s="33"/>
      <c r="N46" s="33"/>
      <c r="O46" s="4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15"/>
      <c r="AK46" s="15"/>
      <c r="AL46" s="19"/>
      <c r="AO46" s="11"/>
      <c r="AP46" s="11"/>
      <c r="AQ46" s="11"/>
      <c r="AR46" s="11"/>
      <c r="AS46" s="32"/>
      <c r="AT46" s="14"/>
      <c r="AU46" s="13"/>
      <c r="AV46" s="13"/>
      <c r="AW46" s="13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1"/>
      <c r="BV46" s="11"/>
      <c r="BW46" s="11"/>
      <c r="BX46" s="11"/>
    </row>
    <row r="47" spans="3:76" ht="15" customHeight="1" x14ac:dyDescent="0.15">
      <c r="C47" s="17"/>
      <c r="D47" s="15"/>
      <c r="E47" s="30"/>
      <c r="F47" s="30"/>
      <c r="G47" s="27"/>
      <c r="H47" s="30"/>
      <c r="I47" s="30"/>
      <c r="J47" s="33"/>
      <c r="K47" s="33"/>
      <c r="L47" s="33"/>
      <c r="M47" s="33"/>
      <c r="N47" s="33"/>
      <c r="O47" s="4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15"/>
      <c r="AK47" s="15"/>
      <c r="AL47" s="19"/>
      <c r="AO47" s="11"/>
      <c r="AP47" s="11"/>
      <c r="AQ47" s="11"/>
      <c r="AR47" s="11"/>
      <c r="AS47" s="32"/>
      <c r="AT47" s="1737"/>
      <c r="AU47" s="1738"/>
      <c r="AV47" s="1738"/>
      <c r="AW47" s="1738"/>
      <c r="AX47" s="1737"/>
      <c r="AY47" s="1737"/>
      <c r="AZ47" s="1737"/>
      <c r="BA47" s="1737"/>
      <c r="BB47" s="1737"/>
      <c r="BC47" s="1737"/>
      <c r="BD47" s="1737"/>
      <c r="BE47" s="1737"/>
      <c r="BF47" s="1737"/>
      <c r="BG47" s="1737"/>
      <c r="BH47" s="1737"/>
      <c r="BI47" s="1737"/>
      <c r="BJ47" s="1737"/>
      <c r="BK47" s="1737"/>
      <c r="BL47" s="1737"/>
      <c r="BM47" s="1737"/>
      <c r="BN47" s="1737"/>
      <c r="BO47" s="1737"/>
      <c r="BP47" s="1737"/>
      <c r="BQ47" s="1737"/>
      <c r="BR47" s="1737"/>
      <c r="BS47" s="1737"/>
      <c r="BT47" s="1737"/>
      <c r="BU47" s="11"/>
      <c r="BV47" s="11"/>
      <c r="BW47" s="11"/>
      <c r="BX47" s="11"/>
    </row>
    <row r="48" spans="3:76" ht="15" customHeight="1" x14ac:dyDescent="0.15">
      <c r="C48" s="17"/>
      <c r="D48" s="15"/>
      <c r="E48" s="30"/>
      <c r="F48" s="30"/>
      <c r="G48" s="27"/>
      <c r="H48" s="30"/>
      <c r="I48" s="30"/>
      <c r="J48" s="33"/>
      <c r="K48" s="33"/>
      <c r="L48" s="33"/>
      <c r="M48" s="33"/>
      <c r="N48" s="33"/>
      <c r="O48" s="4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15"/>
      <c r="AK48" s="15"/>
      <c r="AL48" s="19"/>
      <c r="AO48" s="11"/>
      <c r="AP48" s="11"/>
      <c r="AQ48" s="11"/>
      <c r="AR48" s="11"/>
      <c r="AS48" s="32"/>
      <c r="AT48" s="1737"/>
      <c r="AU48" s="1738"/>
      <c r="AV48" s="1738"/>
      <c r="AW48" s="1738"/>
      <c r="AX48" s="1737"/>
      <c r="AY48" s="1737"/>
      <c r="AZ48" s="1737"/>
      <c r="BA48" s="1737"/>
      <c r="BB48" s="1737"/>
      <c r="BC48" s="1737"/>
      <c r="BD48" s="1737"/>
      <c r="BE48" s="1737"/>
      <c r="BF48" s="1737"/>
      <c r="BG48" s="1737"/>
      <c r="BH48" s="1737"/>
      <c r="BI48" s="1737"/>
      <c r="BJ48" s="1737"/>
      <c r="BK48" s="1737"/>
      <c r="BL48" s="1737"/>
      <c r="BM48" s="1737"/>
      <c r="BN48" s="1737"/>
      <c r="BO48" s="1737"/>
      <c r="BP48" s="1737"/>
      <c r="BQ48" s="1737"/>
      <c r="BR48" s="1737"/>
      <c r="BS48" s="1737"/>
      <c r="BT48" s="1737"/>
      <c r="BU48" s="11"/>
      <c r="BV48" s="11"/>
      <c r="BW48" s="11"/>
      <c r="BX48" s="11"/>
    </row>
    <row r="49" spans="3:76" ht="15" customHeight="1" x14ac:dyDescent="0.15">
      <c r="C49" s="17"/>
      <c r="D49" s="15"/>
      <c r="E49" s="30"/>
      <c r="F49" s="30"/>
      <c r="G49" s="27"/>
      <c r="H49" s="30"/>
      <c r="I49" s="30"/>
      <c r="J49" s="33"/>
      <c r="K49" s="33"/>
      <c r="L49" s="33"/>
      <c r="M49" s="33"/>
      <c r="N49" s="33"/>
      <c r="O49" s="4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15"/>
      <c r="AK49" s="15"/>
      <c r="AL49" s="19"/>
      <c r="AO49" s="11"/>
      <c r="AP49" s="11"/>
      <c r="AQ49" s="11"/>
      <c r="AR49" s="11"/>
      <c r="AS49" s="32"/>
      <c r="AT49" s="1737"/>
      <c r="AU49" s="1738"/>
      <c r="AV49" s="1738"/>
      <c r="AW49" s="1738"/>
      <c r="AX49" s="1737"/>
      <c r="AY49" s="1737"/>
      <c r="AZ49" s="1737"/>
      <c r="BA49" s="1737"/>
      <c r="BB49" s="1737"/>
      <c r="BC49" s="1737"/>
      <c r="BD49" s="1737"/>
      <c r="BE49" s="1737"/>
      <c r="BF49" s="1737"/>
      <c r="BG49" s="1737"/>
      <c r="BH49" s="1737"/>
      <c r="BI49" s="1737"/>
      <c r="BJ49" s="1737"/>
      <c r="BK49" s="1737"/>
      <c r="BL49" s="1737"/>
      <c r="BM49" s="1737"/>
      <c r="BN49" s="1737"/>
      <c r="BO49" s="1737"/>
      <c r="BP49" s="1737"/>
      <c r="BQ49" s="1737"/>
      <c r="BR49" s="1737"/>
      <c r="BS49" s="1737"/>
      <c r="BT49" s="1737"/>
      <c r="BU49" s="11"/>
      <c r="BV49" s="11"/>
      <c r="BW49" s="11"/>
      <c r="BX49" s="11"/>
    </row>
    <row r="50" spans="3:76" ht="15" customHeight="1" x14ac:dyDescent="0.15">
      <c r="C50" s="17"/>
      <c r="D50" s="15"/>
      <c r="E50" s="30"/>
      <c r="F50" s="30"/>
      <c r="G50" s="27"/>
      <c r="H50" s="30"/>
      <c r="I50" s="30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15"/>
      <c r="AK50" s="15"/>
      <c r="AL50" s="19"/>
      <c r="AO50" s="18"/>
      <c r="AP50" s="18"/>
      <c r="AQ50" s="11"/>
      <c r="AR50" s="11"/>
      <c r="AS50" s="11"/>
      <c r="AT50" s="11"/>
      <c r="AU50" s="11"/>
      <c r="AV50" s="11"/>
      <c r="AW50" s="21"/>
      <c r="AX50" s="2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40"/>
      <c r="BP50" s="11"/>
      <c r="BQ50" s="11"/>
      <c r="BR50" s="12"/>
      <c r="BS50" s="13"/>
      <c r="BT50" s="13"/>
      <c r="BU50" s="13"/>
      <c r="BV50" s="33"/>
      <c r="BW50" s="33"/>
      <c r="BX50" s="18"/>
    </row>
    <row r="51" spans="3:76" ht="15" customHeight="1" x14ac:dyDescent="0.15">
      <c r="C51" s="17"/>
      <c r="D51" s="15"/>
      <c r="E51" s="30"/>
      <c r="F51" s="30"/>
      <c r="G51" s="27"/>
      <c r="H51" s="30"/>
      <c r="I51" s="30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15"/>
      <c r="AK51" s="15"/>
      <c r="AL51" s="19"/>
      <c r="AO51" s="18"/>
      <c r="AP51" s="18"/>
      <c r="AQ51" s="18"/>
      <c r="AR51" s="18"/>
      <c r="AS51" s="18"/>
      <c r="AT51" s="33"/>
      <c r="AU51" s="33"/>
      <c r="AV51" s="33"/>
      <c r="AW51" s="21"/>
      <c r="AX51" s="21"/>
      <c r="AY51" s="11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41"/>
      <c r="BM51" s="41"/>
      <c r="BN51" s="41"/>
      <c r="BO51" s="41"/>
      <c r="BP51" s="33"/>
      <c r="BQ51" s="33"/>
      <c r="BR51" s="33"/>
      <c r="BS51" s="33"/>
      <c r="BT51" s="33"/>
      <c r="BU51" s="33"/>
      <c r="BV51" s="33"/>
      <c r="BW51" s="33"/>
      <c r="BX51" s="18"/>
    </row>
    <row r="52" spans="3:76" ht="15" customHeight="1" x14ac:dyDescent="0.15">
      <c r="C52" s="17"/>
      <c r="D52" s="15"/>
      <c r="E52" s="30"/>
      <c r="F52" s="30"/>
      <c r="G52" s="27"/>
      <c r="H52" s="30"/>
      <c r="I52" s="30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15"/>
      <c r="AK52" s="15"/>
      <c r="AL52" s="19"/>
    </row>
    <row r="53" spans="3:76" ht="15" customHeight="1" x14ac:dyDescent="0.15">
      <c r="C53" s="23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F53" s="11"/>
      <c r="AG53" s="11"/>
      <c r="AH53" s="11"/>
      <c r="AI53" s="11"/>
      <c r="AJ53" s="11"/>
      <c r="AK53" s="11"/>
      <c r="AL53" s="22"/>
    </row>
    <row r="54" spans="3:76" ht="15" customHeight="1" x14ac:dyDescent="0.15">
      <c r="C54" s="23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22"/>
    </row>
    <row r="55" spans="3:76" ht="15" customHeight="1" x14ac:dyDescent="0.15">
      <c r="C55" s="1786"/>
      <c r="D55" s="1790"/>
      <c r="E55" s="1790"/>
      <c r="F55" s="1790"/>
      <c r="G55" s="1790"/>
      <c r="H55" s="1788"/>
      <c r="I55" s="1788"/>
      <c r="J55" s="1788"/>
      <c r="K55" s="1788"/>
      <c r="L55" s="1788"/>
      <c r="M55" s="1788"/>
      <c r="N55" s="1788"/>
      <c r="O55" s="1788"/>
      <c r="P55" s="1788"/>
      <c r="Q55" s="1788"/>
      <c r="R55" s="1788"/>
      <c r="S55" s="1788"/>
      <c r="T55" s="1788"/>
      <c r="U55" s="1788"/>
      <c r="V55" s="1788"/>
      <c r="W55" s="1788"/>
      <c r="X55" s="1788"/>
      <c r="Y55" s="1788"/>
      <c r="Z55" s="1788"/>
      <c r="AA55" s="1788"/>
      <c r="AB55" s="1788"/>
      <c r="AC55" s="1788"/>
      <c r="AD55" s="1788"/>
      <c r="AE55" s="1788"/>
      <c r="AF55" s="1788"/>
      <c r="AG55" s="1788"/>
      <c r="AH55" s="1788"/>
      <c r="AI55" s="1788"/>
      <c r="AJ55" s="1788"/>
      <c r="AK55" s="1788"/>
      <c r="AL55" s="1789"/>
    </row>
    <row r="56" spans="3:76" ht="15" customHeight="1" x14ac:dyDescent="0.15">
      <c r="C56" s="1786"/>
      <c r="D56" s="1787"/>
      <c r="E56" s="1787"/>
      <c r="F56" s="1787"/>
      <c r="G56" s="1787"/>
      <c r="H56" s="1788"/>
      <c r="I56" s="1788"/>
      <c r="J56" s="1788"/>
      <c r="K56" s="1788"/>
      <c r="L56" s="1788"/>
      <c r="M56" s="1788"/>
      <c r="N56" s="1788"/>
      <c r="O56" s="1788"/>
      <c r="P56" s="1788"/>
      <c r="Q56" s="1788"/>
      <c r="R56" s="1788"/>
      <c r="S56" s="1788"/>
      <c r="T56" s="1788"/>
      <c r="U56" s="1788"/>
      <c r="V56" s="1788"/>
      <c r="W56" s="1788"/>
      <c r="X56" s="1788"/>
      <c r="Y56" s="1788"/>
      <c r="Z56" s="1788"/>
      <c r="AA56" s="1788"/>
      <c r="AB56" s="1788"/>
      <c r="AC56" s="1788"/>
      <c r="AD56" s="1788"/>
      <c r="AE56" s="1788"/>
      <c r="AF56" s="1788"/>
      <c r="AG56" s="1788"/>
      <c r="AH56" s="1788"/>
      <c r="AI56" s="1788"/>
      <c r="AJ56" s="1788"/>
      <c r="AK56" s="1788"/>
      <c r="AL56" s="1789"/>
    </row>
    <row r="57" spans="3:76" ht="15" customHeight="1" x14ac:dyDescent="0.15">
      <c r="C57" s="1779"/>
      <c r="D57" s="1780"/>
      <c r="E57" s="1780"/>
      <c r="F57" s="1780"/>
      <c r="G57" s="1780"/>
      <c r="H57" s="1781"/>
      <c r="I57" s="1781"/>
      <c r="J57" s="1781"/>
      <c r="K57" s="1781"/>
      <c r="L57" s="1781"/>
      <c r="M57" s="1781"/>
      <c r="N57" s="1781"/>
      <c r="O57" s="1781"/>
      <c r="P57" s="1781"/>
      <c r="Q57" s="1781"/>
      <c r="R57" s="1781"/>
      <c r="S57" s="1781"/>
      <c r="T57" s="1781"/>
      <c r="U57" s="1781"/>
      <c r="V57" s="1781"/>
      <c r="W57" s="1781"/>
      <c r="X57" s="1781"/>
      <c r="Y57" s="1781"/>
      <c r="Z57" s="1781"/>
      <c r="AA57" s="1781"/>
      <c r="AB57" s="1781"/>
      <c r="AC57" s="1781"/>
      <c r="AD57" s="1781"/>
      <c r="AE57" s="1781"/>
      <c r="AF57" s="1781"/>
      <c r="AG57" s="1781"/>
      <c r="AH57" s="1781"/>
      <c r="AI57" s="1781"/>
      <c r="AJ57" s="1781"/>
      <c r="AK57" s="1781"/>
      <c r="AL57" s="1782"/>
    </row>
    <row r="58" spans="3:76" ht="15" customHeight="1" x14ac:dyDescent="0.15">
      <c r="C58" s="1776"/>
      <c r="D58" s="1777"/>
      <c r="E58" s="1777"/>
      <c r="F58" s="1777"/>
      <c r="G58" s="1777"/>
      <c r="H58" s="1777"/>
      <c r="I58" s="1777"/>
      <c r="J58" s="1777"/>
      <c r="K58" s="1777"/>
      <c r="L58" s="1777"/>
      <c r="M58" s="1777"/>
      <c r="N58" s="1777"/>
      <c r="O58" s="1777"/>
      <c r="P58" s="1777"/>
      <c r="Q58" s="1777"/>
      <c r="R58" s="1777"/>
      <c r="S58" s="1777"/>
      <c r="T58" s="1777"/>
      <c r="U58" s="1777"/>
      <c r="V58" s="1777"/>
      <c r="W58" s="1777"/>
      <c r="X58" s="1777"/>
      <c r="Y58" s="1777"/>
      <c r="Z58" s="1777"/>
      <c r="AA58" s="1777"/>
      <c r="AB58" s="1777"/>
      <c r="AC58" s="1777"/>
      <c r="AD58" s="1777"/>
      <c r="AE58" s="1777"/>
      <c r="AF58" s="1777"/>
      <c r="AG58" s="1777"/>
      <c r="AH58" s="1777"/>
      <c r="AI58" s="1777"/>
      <c r="AJ58" s="1777"/>
      <c r="AK58" s="1777"/>
      <c r="AL58" s="1778"/>
    </row>
  </sheetData>
  <mergeCells count="34">
    <mergeCell ref="E10:F10"/>
    <mergeCell ref="H55:AL55"/>
    <mergeCell ref="M29:N29"/>
    <mergeCell ref="H25:I25"/>
    <mergeCell ref="H26:I26"/>
    <mergeCell ref="H28:I28"/>
    <mergeCell ref="H16:I16"/>
    <mergeCell ref="H27:I27"/>
    <mergeCell ref="C58:G58"/>
    <mergeCell ref="H58:AL58"/>
    <mergeCell ref="C57:G57"/>
    <mergeCell ref="H57:AL57"/>
    <mergeCell ref="M30:N30"/>
    <mergeCell ref="M31:N31"/>
    <mergeCell ref="M32:N32"/>
    <mergeCell ref="C56:G56"/>
    <mergeCell ref="H56:AL56"/>
    <mergeCell ref="C55:G55"/>
    <mergeCell ref="D4:E4"/>
    <mergeCell ref="K4:L4"/>
    <mergeCell ref="H23:I23"/>
    <mergeCell ref="H24:I24"/>
    <mergeCell ref="H19:I19"/>
    <mergeCell ref="H20:I20"/>
    <mergeCell ref="H21:I21"/>
    <mergeCell ref="H18:I18"/>
    <mergeCell ref="E5:F5"/>
    <mergeCell ref="H17:I17"/>
    <mergeCell ref="H22:I22"/>
    <mergeCell ref="E7:F7"/>
    <mergeCell ref="E6:F6"/>
    <mergeCell ref="H14:I14"/>
    <mergeCell ref="H15:I15"/>
    <mergeCell ref="D9:E9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6B322-360B-41DB-B3B8-75041D46F4FD}">
  <dimension ref="A1:BX58"/>
  <sheetViews>
    <sheetView showGridLines="0" view="pageBreakPreview" zoomScale="110" zoomScaleNormal="100" zoomScaleSheetLayoutView="110" workbookViewId="0">
      <selection activeCell="AI2" sqref="AI2"/>
    </sheetView>
  </sheetViews>
  <sheetFormatPr defaultColWidth="2.625" defaultRowHeight="15" customHeight="1" x14ac:dyDescent="0.15"/>
  <cols>
    <col min="1" max="36" width="2.625" style="6"/>
    <col min="37" max="37" width="2.625" style="6" customWidth="1"/>
    <col min="38" max="16384" width="2.625" style="6"/>
  </cols>
  <sheetData>
    <row r="1" spans="1:38" s="5" customFormat="1" ht="15" customHeight="1" x14ac:dyDescent="0.15"/>
    <row r="2" spans="1:38" ht="15" customHeight="1" x14ac:dyDescent="0.15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8" t="s">
        <v>154</v>
      </c>
      <c r="AI2" s="1742">
        <v>3</v>
      </c>
      <c r="AJ2" s="9" t="s">
        <v>155</v>
      </c>
      <c r="AK2" s="1742">
        <v>3</v>
      </c>
      <c r="AL2" s="10" t="s">
        <v>156</v>
      </c>
    </row>
    <row r="3" spans="1:38" s="15" customFormat="1" ht="15" customHeight="1" x14ac:dyDescent="0.15">
      <c r="A3" s="6"/>
      <c r="B3" s="6"/>
      <c r="C3" s="23"/>
      <c r="D3" s="6"/>
      <c r="E3" s="6"/>
      <c r="F3" s="6"/>
      <c r="G3" s="27"/>
      <c r="H3" s="1733"/>
      <c r="I3" s="1735"/>
      <c r="J3" s="1735"/>
      <c r="K3" s="1735"/>
      <c r="L3" s="1733"/>
      <c r="M3" s="1733"/>
      <c r="N3" s="1733"/>
      <c r="O3" s="1733"/>
      <c r="P3" s="1733"/>
      <c r="Q3" s="1733"/>
      <c r="R3" s="1733"/>
      <c r="S3" s="1733"/>
      <c r="T3" s="1733"/>
      <c r="U3" s="1733"/>
      <c r="V3" s="1733"/>
      <c r="W3" s="1733"/>
      <c r="X3" s="1733"/>
      <c r="Y3" s="1733"/>
      <c r="Z3" s="1733"/>
      <c r="AA3" s="1733"/>
      <c r="AB3" s="1733"/>
      <c r="AC3" s="1733"/>
      <c r="AD3" s="1733"/>
      <c r="AE3" s="1733"/>
      <c r="AF3" s="1731">
        <v>1</v>
      </c>
      <c r="AG3" s="1731">
        <v>2</v>
      </c>
      <c r="AH3" s="1731">
        <v>3</v>
      </c>
      <c r="AI3" s="1731">
        <v>2</v>
      </c>
      <c r="AJ3" s="1731" t="s">
        <v>271</v>
      </c>
      <c r="AK3" s="1731">
        <v>0</v>
      </c>
      <c r="AL3" s="1731">
        <v>2</v>
      </c>
    </row>
    <row r="4" spans="1:38" s="15" customFormat="1" ht="15" customHeight="1" x14ac:dyDescent="0.15">
      <c r="A4" s="6"/>
      <c r="B4" s="6"/>
      <c r="C4" s="23"/>
      <c r="D4" s="6"/>
      <c r="E4" s="6"/>
      <c r="F4" s="6"/>
      <c r="G4" s="27"/>
      <c r="H4" s="1733"/>
      <c r="I4" s="1735"/>
      <c r="J4" s="1735"/>
      <c r="K4" s="1735"/>
      <c r="L4" s="1733"/>
      <c r="M4" s="1733"/>
      <c r="N4" s="1733"/>
      <c r="O4" s="1733"/>
      <c r="P4" s="1733"/>
      <c r="Q4" s="1733"/>
      <c r="R4" s="1733"/>
      <c r="S4" s="1733"/>
      <c r="T4" s="1733"/>
      <c r="U4" s="1733"/>
      <c r="V4" s="1733"/>
      <c r="W4" s="1733"/>
      <c r="X4" s="1733"/>
      <c r="Y4" s="1733"/>
      <c r="Z4" s="1733"/>
      <c r="AA4" s="1733"/>
      <c r="AB4" s="1733"/>
      <c r="AC4" s="1733"/>
      <c r="AD4" s="1733"/>
      <c r="AE4" s="1733"/>
      <c r="AF4" s="1743"/>
      <c r="AG4" s="1743"/>
      <c r="AH4" s="1743"/>
      <c r="AI4" s="1743"/>
      <c r="AJ4" s="1743"/>
      <c r="AK4" s="1743"/>
      <c r="AL4" s="1744"/>
    </row>
    <row r="5" spans="1:38" s="15" customFormat="1" ht="15" customHeight="1" x14ac:dyDescent="0.15">
      <c r="A5" s="6"/>
      <c r="B5" s="6"/>
      <c r="C5" s="23"/>
      <c r="D5" s="6"/>
      <c r="E5" s="6"/>
      <c r="F5" s="6"/>
      <c r="G5" s="27"/>
      <c r="H5" s="1733"/>
      <c r="I5" s="1735"/>
      <c r="J5" s="1735"/>
      <c r="K5" s="1735"/>
      <c r="L5" s="1733"/>
      <c r="M5" s="1733"/>
      <c r="N5" s="1733"/>
      <c r="O5" s="1733"/>
      <c r="P5" s="1733"/>
      <c r="Q5" s="1733"/>
      <c r="R5" s="1733"/>
      <c r="S5" s="1733"/>
      <c r="T5" s="1733"/>
      <c r="U5" s="1733"/>
      <c r="V5" s="1733"/>
      <c r="W5" s="1733"/>
      <c r="X5" s="1733"/>
      <c r="Y5" s="1733"/>
      <c r="Z5" s="1733"/>
      <c r="AA5" s="1733"/>
      <c r="AB5" s="1733"/>
      <c r="AC5" s="1733"/>
      <c r="AD5" s="1733"/>
      <c r="AE5" s="1733"/>
      <c r="AF5" s="16"/>
      <c r="AG5" s="16"/>
      <c r="AH5" s="33"/>
      <c r="AI5" s="33"/>
      <c r="AJ5" s="33"/>
      <c r="AK5" s="33"/>
      <c r="AL5" s="1745"/>
    </row>
    <row r="6" spans="1:38" s="15" customFormat="1" ht="15" customHeight="1" x14ac:dyDescent="0.15">
      <c r="A6" s="6"/>
      <c r="B6" s="6"/>
      <c r="C6" s="23"/>
      <c r="D6" s="6"/>
      <c r="E6" s="6"/>
      <c r="F6" s="6"/>
      <c r="G6" s="27"/>
      <c r="H6" s="1733"/>
      <c r="I6" s="1735"/>
      <c r="J6" s="1735"/>
      <c r="K6" s="1735"/>
      <c r="L6" s="1733"/>
      <c r="M6" s="1733"/>
      <c r="N6" s="1733"/>
      <c r="O6" s="1733"/>
      <c r="P6" s="1733"/>
      <c r="Q6" s="1733"/>
      <c r="R6" s="1733"/>
      <c r="S6" s="1733"/>
      <c r="T6" s="1733"/>
      <c r="U6" s="1733"/>
      <c r="V6" s="1733"/>
      <c r="W6" s="1733"/>
      <c r="X6" s="1733"/>
      <c r="Y6" s="1733"/>
      <c r="Z6" s="1733"/>
      <c r="AA6" s="1733"/>
      <c r="AB6" s="1733"/>
      <c r="AC6" s="1733"/>
      <c r="AD6" s="1733"/>
      <c r="AE6" s="1733"/>
      <c r="AF6" s="1733"/>
      <c r="AG6" s="1733"/>
      <c r="AH6" s="1733"/>
      <c r="AI6" s="11"/>
      <c r="AJ6" s="11"/>
      <c r="AK6" s="11"/>
      <c r="AL6" s="22"/>
    </row>
    <row r="7" spans="1:38" s="15" customFormat="1" ht="15" customHeight="1" x14ac:dyDescent="0.15">
      <c r="C7" s="23"/>
      <c r="D7" s="1752"/>
      <c r="E7" s="1771"/>
      <c r="F7" s="20"/>
      <c r="G7" s="6"/>
      <c r="H7" s="6"/>
      <c r="I7" s="6"/>
      <c r="J7" s="18"/>
      <c r="K7" s="1774"/>
      <c r="L7" s="1774"/>
      <c r="M7" s="1720"/>
      <c r="N7" s="1720"/>
      <c r="O7" s="1720"/>
      <c r="P7" s="1720"/>
      <c r="Q7" s="1720"/>
      <c r="R7" s="1720"/>
      <c r="S7" s="1720"/>
      <c r="T7" s="1720"/>
      <c r="U7" s="1720"/>
      <c r="V7" s="1720"/>
      <c r="W7" s="1720"/>
      <c r="X7" s="1720"/>
      <c r="Y7" s="1720"/>
      <c r="Z7" s="1720"/>
      <c r="AA7" s="1720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22"/>
    </row>
    <row r="8" spans="1:38" s="15" customFormat="1" ht="15" customHeight="1" x14ac:dyDescent="0.15">
      <c r="C8" s="23"/>
      <c r="D8" s="1725"/>
      <c r="E8" s="1774"/>
      <c r="F8" s="1774"/>
      <c r="G8" s="6"/>
      <c r="H8" s="6"/>
      <c r="I8" s="6"/>
      <c r="J8" s="18"/>
      <c r="K8" s="1732"/>
      <c r="L8" s="1732"/>
      <c r="M8" s="1720"/>
      <c r="N8" s="1720"/>
      <c r="O8" s="1720"/>
      <c r="P8" s="1720"/>
      <c r="Q8" s="1720"/>
      <c r="R8" s="1720"/>
      <c r="S8" s="1720"/>
      <c r="T8" s="1720"/>
      <c r="U8" s="1720"/>
      <c r="V8" s="1720"/>
      <c r="W8" s="1720"/>
      <c r="X8" s="1720"/>
      <c r="Y8" s="1720"/>
      <c r="Z8" s="1720"/>
      <c r="AA8" s="1720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22"/>
    </row>
    <row r="9" spans="1:38" s="15" customFormat="1" ht="15" customHeight="1" x14ac:dyDescent="0.15">
      <c r="C9" s="23"/>
      <c r="D9" s="11"/>
      <c r="E9" s="1752"/>
      <c r="F9" s="1752"/>
      <c r="G9" s="1720"/>
      <c r="H9" s="1733"/>
      <c r="I9" s="11"/>
      <c r="J9" s="11"/>
      <c r="K9" s="1720"/>
      <c r="L9" s="1720"/>
      <c r="N9" s="1720"/>
      <c r="O9" s="1720"/>
      <c r="P9" s="1720"/>
      <c r="Q9" s="1720"/>
      <c r="R9" s="1720"/>
      <c r="S9" s="1720"/>
      <c r="T9" s="1720"/>
      <c r="U9" s="1720"/>
      <c r="V9" s="1720"/>
      <c r="W9" s="1720"/>
      <c r="X9" s="1720"/>
      <c r="Y9" s="1720"/>
      <c r="Z9" s="1720"/>
      <c r="AA9" s="1720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22"/>
    </row>
    <row r="10" spans="1:38" s="15" customFormat="1" ht="15" customHeight="1" x14ac:dyDescent="0.15">
      <c r="C10" s="23"/>
      <c r="D10" s="11"/>
      <c r="E10" s="1774"/>
      <c r="F10" s="1774"/>
      <c r="G10" s="1720"/>
      <c r="H10" s="11"/>
      <c r="I10" s="11"/>
      <c r="J10" s="11"/>
      <c r="K10" s="1732"/>
      <c r="L10" s="1732"/>
      <c r="M10" s="1720"/>
      <c r="N10" s="1720"/>
      <c r="O10" s="1720"/>
      <c r="P10" s="1720"/>
      <c r="Q10" s="1720"/>
      <c r="R10" s="1720"/>
      <c r="S10" s="1720"/>
      <c r="T10" s="1720"/>
      <c r="U10" s="1720"/>
      <c r="V10" s="1720"/>
      <c r="W10" s="1720"/>
      <c r="X10" s="1720"/>
      <c r="Y10" s="1720"/>
      <c r="Z10" s="1720"/>
      <c r="AA10" s="1720"/>
      <c r="AB10" s="11"/>
      <c r="AC10" s="11"/>
      <c r="AD10" s="11"/>
      <c r="AE10" s="11"/>
      <c r="AF10" s="11"/>
      <c r="AG10" s="11"/>
      <c r="AH10" s="11"/>
      <c r="AI10" s="11"/>
      <c r="AJ10" s="1733"/>
      <c r="AK10" s="11"/>
      <c r="AL10" s="19"/>
    </row>
    <row r="11" spans="1:38" s="15" customFormat="1" ht="15" customHeight="1" x14ac:dyDescent="0.15">
      <c r="C11" s="17"/>
      <c r="E11" s="11"/>
      <c r="F11" s="11"/>
      <c r="G11" s="11"/>
      <c r="H11" s="11"/>
      <c r="I11" s="11"/>
      <c r="J11" s="11"/>
      <c r="K11" s="1721"/>
      <c r="L11" s="1721"/>
      <c r="M11" s="1721"/>
      <c r="N11" s="1720"/>
      <c r="O11" s="1720"/>
      <c r="P11" s="1720"/>
      <c r="Q11" s="1720"/>
      <c r="R11" s="1720"/>
      <c r="S11" s="1720"/>
      <c r="T11" s="1720"/>
      <c r="U11" s="1720"/>
      <c r="V11" s="1720"/>
      <c r="W11" s="1720"/>
      <c r="X11" s="1720"/>
      <c r="Y11" s="1720"/>
      <c r="Z11" s="1720"/>
      <c r="AA11" s="1720"/>
      <c r="AB11" s="11"/>
      <c r="AC11" s="40"/>
      <c r="AD11" s="11"/>
      <c r="AE11" s="11"/>
      <c r="AF11" s="1730"/>
      <c r="AG11" s="1735"/>
      <c r="AH11" s="1735"/>
      <c r="AI11" s="1735"/>
      <c r="AJ11" s="33"/>
      <c r="AK11" s="33"/>
      <c r="AL11" s="19"/>
    </row>
    <row r="12" spans="1:38" s="15" customFormat="1" ht="15" customHeight="1" x14ac:dyDescent="0.15">
      <c r="C12" s="17"/>
      <c r="D12" s="1752"/>
      <c r="E12" s="1771"/>
      <c r="F12" s="44"/>
      <c r="G12" s="11"/>
      <c r="H12" s="11"/>
      <c r="I12" s="11"/>
      <c r="J12" s="11"/>
      <c r="K12" s="1721"/>
      <c r="L12" s="1721"/>
      <c r="M12" s="1721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1"/>
      <c r="AC12" s="40"/>
      <c r="AD12" s="11"/>
      <c r="AE12" s="11"/>
      <c r="AF12" s="1730"/>
      <c r="AG12" s="1735"/>
      <c r="AH12" s="1735"/>
      <c r="AI12" s="1735"/>
      <c r="AJ12" s="33"/>
      <c r="AK12" s="33"/>
      <c r="AL12" s="19"/>
    </row>
    <row r="13" spans="1:38" s="15" customFormat="1" ht="15" customHeight="1" x14ac:dyDescent="0.15">
      <c r="C13" s="17"/>
      <c r="D13" s="1725"/>
      <c r="E13" s="1774"/>
      <c r="F13" s="1774"/>
      <c r="G13" s="1741"/>
      <c r="H13" s="6"/>
      <c r="I13" s="33"/>
      <c r="J13" s="33"/>
      <c r="K13" s="1732"/>
      <c r="L13" s="1732"/>
      <c r="M13" s="1720"/>
      <c r="N13" s="1722"/>
      <c r="O13" s="1722"/>
      <c r="P13" s="1722"/>
      <c r="Q13" s="1722"/>
      <c r="R13" s="1722"/>
      <c r="S13" s="1722"/>
      <c r="T13" s="1722"/>
      <c r="U13" s="1722"/>
      <c r="V13" s="1722"/>
      <c r="W13" s="1722"/>
      <c r="X13" s="1722"/>
      <c r="Y13" s="1722"/>
      <c r="Z13" s="1722"/>
      <c r="AA13" s="1722"/>
      <c r="AB13" s="47"/>
      <c r="AC13" s="41"/>
      <c r="AD13" s="33"/>
      <c r="AE13" s="33"/>
      <c r="AF13" s="33"/>
      <c r="AG13" s="33"/>
      <c r="AH13" s="33"/>
      <c r="AI13" s="33"/>
      <c r="AJ13" s="33"/>
      <c r="AK13" s="33"/>
      <c r="AL13" s="19"/>
    </row>
    <row r="14" spans="1:38" ht="15" customHeight="1" x14ac:dyDescent="0.15">
      <c r="A14" s="15"/>
      <c r="B14" s="15"/>
      <c r="C14" s="17"/>
      <c r="D14" s="1725"/>
      <c r="E14" s="1730"/>
      <c r="F14" s="20"/>
      <c r="G14" s="1"/>
      <c r="H14" s="11"/>
      <c r="I14" s="11"/>
      <c r="J14" s="18"/>
      <c r="K14" s="15"/>
      <c r="L14" s="15"/>
      <c r="M14" s="1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1"/>
      <c r="AF14" s="11"/>
      <c r="AG14" s="11"/>
      <c r="AH14" s="11"/>
      <c r="AI14" s="11"/>
      <c r="AJ14" s="11"/>
      <c r="AK14" s="11"/>
      <c r="AL14" s="22"/>
    </row>
    <row r="15" spans="1:38" ht="15" customHeight="1" x14ac:dyDescent="0.15">
      <c r="C15" s="23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2"/>
    </row>
    <row r="16" spans="1:38" ht="15" customHeight="1" x14ac:dyDescent="0.15">
      <c r="C16" s="23"/>
      <c r="D16" s="1725"/>
      <c r="E16" s="1730"/>
      <c r="F16" s="20"/>
      <c r="G16" s="1725"/>
      <c r="H16" s="42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42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2"/>
    </row>
    <row r="17" spans="3:38" ht="15" customHeight="1" x14ac:dyDescent="0.15">
      <c r="C17" s="23"/>
      <c r="G17" s="1725"/>
      <c r="H17" s="1775"/>
      <c r="I17" s="1775"/>
      <c r="J17" s="440"/>
      <c r="K17" s="434"/>
      <c r="L17" s="434"/>
      <c r="M17" s="434"/>
      <c r="N17" s="434"/>
      <c r="O17" s="434"/>
      <c r="P17" s="434"/>
      <c r="Q17" s="11"/>
      <c r="R17" s="11"/>
      <c r="S17" s="11"/>
      <c r="T17" s="37"/>
      <c r="U17" s="41"/>
      <c r="V17" s="41"/>
      <c r="W17" s="1726"/>
      <c r="X17" s="1726"/>
      <c r="Y17" s="37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2"/>
    </row>
    <row r="18" spans="3:38" ht="15" customHeight="1" x14ac:dyDescent="0.15">
      <c r="C18" s="23"/>
      <c r="G18" s="1725"/>
      <c r="H18" s="1775"/>
      <c r="I18" s="1775"/>
      <c r="J18" s="440"/>
      <c r="K18" s="434"/>
      <c r="L18" s="434"/>
      <c r="M18" s="434"/>
      <c r="N18" s="434"/>
      <c r="O18" s="434"/>
      <c r="P18" s="434"/>
      <c r="Q18" s="11"/>
      <c r="R18" s="11"/>
      <c r="S18" s="11"/>
      <c r="T18" s="11"/>
      <c r="U18" s="11"/>
      <c r="V18" s="11"/>
      <c r="W18" s="1726"/>
      <c r="X18" s="1726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22"/>
    </row>
    <row r="19" spans="3:38" ht="15" customHeight="1" x14ac:dyDescent="0.15">
      <c r="C19" s="23"/>
      <c r="G19" s="1725"/>
      <c r="H19" s="1775"/>
      <c r="I19" s="1775"/>
      <c r="J19" s="440"/>
      <c r="K19" s="434"/>
      <c r="L19" s="434"/>
      <c r="M19" s="434"/>
      <c r="N19" s="434"/>
      <c r="O19" s="434"/>
      <c r="P19" s="434"/>
      <c r="Q19" s="11"/>
      <c r="R19" s="11"/>
      <c r="S19" s="11"/>
      <c r="T19" s="11"/>
      <c r="U19" s="11"/>
      <c r="V19" s="11"/>
      <c r="W19" s="1726"/>
      <c r="X19" s="1726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22"/>
    </row>
    <row r="20" spans="3:38" ht="15" customHeight="1" x14ac:dyDescent="0.15">
      <c r="C20" s="23"/>
      <c r="G20" s="1725"/>
      <c r="H20" s="1775"/>
      <c r="I20" s="1775"/>
      <c r="J20" s="440"/>
      <c r="K20" s="434"/>
      <c r="L20" s="434"/>
      <c r="M20" s="434"/>
      <c r="N20" s="434"/>
      <c r="O20" s="434"/>
      <c r="P20" s="434"/>
      <c r="Q20" s="11"/>
      <c r="R20" s="11"/>
      <c r="S20" s="11"/>
      <c r="T20" s="11"/>
      <c r="U20" s="11"/>
      <c r="V20" s="11"/>
      <c r="W20" s="1726"/>
      <c r="X20" s="1726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22"/>
    </row>
    <row r="21" spans="3:38" ht="15" customHeight="1" x14ac:dyDescent="0.15">
      <c r="C21" s="23"/>
      <c r="D21" s="11"/>
      <c r="E21" s="11"/>
      <c r="F21" s="11"/>
      <c r="G21" s="1725"/>
      <c r="H21" s="1775"/>
      <c r="I21" s="1775"/>
      <c r="J21" s="440"/>
      <c r="K21" s="434"/>
      <c r="L21" s="434"/>
      <c r="M21" s="434"/>
      <c r="N21" s="434"/>
      <c r="O21" s="434"/>
      <c r="P21" s="434"/>
      <c r="Q21" s="11"/>
      <c r="R21" s="11"/>
      <c r="S21" s="11"/>
      <c r="T21" s="11"/>
      <c r="U21" s="11"/>
      <c r="V21" s="11"/>
      <c r="W21" s="1726"/>
      <c r="X21" s="1726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22"/>
    </row>
    <row r="22" spans="3:38" ht="15" customHeight="1" x14ac:dyDescent="0.15">
      <c r="C22" s="23"/>
      <c r="D22" s="11"/>
      <c r="E22" s="11"/>
      <c r="F22" s="11"/>
      <c r="G22" s="11"/>
      <c r="H22" s="1775"/>
      <c r="I22" s="1775"/>
      <c r="J22" s="436"/>
      <c r="K22" s="434"/>
      <c r="L22" s="434"/>
      <c r="M22" s="434"/>
      <c r="N22" s="434"/>
      <c r="O22" s="434"/>
      <c r="P22" s="434"/>
      <c r="Q22" s="11"/>
      <c r="R22" s="11"/>
      <c r="S22" s="11"/>
      <c r="T22" s="11"/>
      <c r="U22" s="11"/>
      <c r="V22" s="11"/>
      <c r="W22" s="1726"/>
      <c r="X22" s="1726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22"/>
    </row>
    <row r="23" spans="3:38" ht="15" customHeight="1" x14ac:dyDescent="0.15">
      <c r="C23" s="23"/>
      <c r="D23" s="11"/>
      <c r="E23" s="11"/>
      <c r="F23" s="11"/>
      <c r="G23" s="11"/>
      <c r="H23" s="1775"/>
      <c r="I23" s="1775"/>
      <c r="J23" s="436"/>
      <c r="K23" s="434"/>
      <c r="L23" s="434"/>
      <c r="M23" s="434"/>
      <c r="N23" s="434"/>
      <c r="O23" s="434"/>
      <c r="P23" s="434"/>
      <c r="Q23" s="11"/>
      <c r="R23" s="11"/>
      <c r="S23" s="11"/>
      <c r="T23" s="11"/>
      <c r="U23" s="11"/>
      <c r="V23" s="11"/>
      <c r="W23" s="1726"/>
      <c r="X23" s="1726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22"/>
    </row>
    <row r="24" spans="3:38" ht="15" customHeight="1" x14ac:dyDescent="0.15">
      <c r="C24" s="23"/>
      <c r="D24" s="11"/>
      <c r="E24" s="11"/>
      <c r="F24" s="11"/>
      <c r="G24" s="11"/>
      <c r="H24" s="1775"/>
      <c r="I24" s="1775"/>
      <c r="J24" s="436"/>
      <c r="K24" s="434"/>
      <c r="L24" s="434"/>
      <c r="M24" s="434"/>
      <c r="N24" s="434"/>
      <c r="O24" s="434"/>
      <c r="P24" s="434"/>
      <c r="Q24" s="11"/>
      <c r="R24" s="11"/>
      <c r="S24" s="11"/>
      <c r="T24" s="11"/>
      <c r="U24" s="11"/>
      <c r="V24" s="11"/>
      <c r="W24" s="1726"/>
      <c r="X24" s="1726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22"/>
    </row>
    <row r="25" spans="3:38" ht="15" customHeight="1" x14ac:dyDescent="0.15">
      <c r="C25" s="23"/>
      <c r="D25" s="11"/>
      <c r="E25" s="11"/>
      <c r="F25" s="11"/>
      <c r="G25" s="11"/>
      <c r="H25" s="1775"/>
      <c r="I25" s="1775"/>
      <c r="J25" s="436"/>
      <c r="K25" s="434"/>
      <c r="L25" s="439"/>
      <c r="M25" s="439"/>
      <c r="N25" s="434"/>
      <c r="O25" s="434"/>
      <c r="P25" s="434"/>
      <c r="Q25" s="11"/>
      <c r="R25" s="11"/>
      <c r="S25" s="11"/>
      <c r="T25" s="11"/>
      <c r="U25" s="11"/>
      <c r="V25" s="11"/>
      <c r="W25" s="1726"/>
      <c r="X25" s="1726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22"/>
    </row>
    <row r="26" spans="3:38" ht="15" customHeight="1" x14ac:dyDescent="0.15">
      <c r="C26" s="23"/>
      <c r="D26" s="11"/>
      <c r="E26" s="11"/>
      <c r="F26" s="11"/>
      <c r="G26" s="11"/>
      <c r="H26" s="1775"/>
      <c r="I26" s="1775"/>
      <c r="J26" s="436"/>
      <c r="K26" s="439"/>
      <c r="L26" s="434"/>
      <c r="M26" s="434"/>
      <c r="N26" s="434"/>
      <c r="O26" s="434"/>
      <c r="P26" s="434"/>
      <c r="Q26" s="1"/>
      <c r="R26" s="1"/>
      <c r="S26" s="1"/>
      <c r="T26" s="1"/>
      <c r="U26" s="1"/>
      <c r="V26" s="1"/>
      <c r="W26" s="1726"/>
      <c r="X26" s="1726"/>
      <c r="Y26" s="1"/>
      <c r="Z26" s="1"/>
      <c r="AA26" s="1"/>
      <c r="AB26" s="1"/>
      <c r="AC26" s="1"/>
      <c r="AD26" s="1"/>
      <c r="AE26" s="1"/>
      <c r="AF26" s="1"/>
      <c r="AG26" s="11"/>
      <c r="AH26" s="11"/>
      <c r="AI26" s="11"/>
      <c r="AJ26" s="11"/>
      <c r="AK26" s="11"/>
      <c r="AL26" s="22"/>
    </row>
    <row r="27" spans="3:38" ht="15" customHeight="1" x14ac:dyDescent="0.15">
      <c r="C27" s="23"/>
      <c r="D27" s="11"/>
      <c r="E27" s="11"/>
      <c r="F27" s="11"/>
      <c r="G27" s="11"/>
      <c r="H27" s="1775"/>
      <c r="I27" s="1775"/>
      <c r="J27" s="439"/>
      <c r="K27" s="439"/>
      <c r="L27" s="434"/>
      <c r="M27" s="434"/>
      <c r="N27" s="434"/>
      <c r="O27" s="434"/>
      <c r="P27" s="434"/>
      <c r="Q27" s="11"/>
      <c r="R27" s="11"/>
      <c r="S27" s="11"/>
      <c r="T27" s="11"/>
      <c r="U27" s="11"/>
      <c r="V27" s="11"/>
      <c r="W27" s="1726"/>
      <c r="X27" s="1726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22"/>
    </row>
    <row r="28" spans="3:38" ht="15" customHeight="1" x14ac:dyDescent="0.15">
      <c r="C28" s="23"/>
      <c r="D28" s="11"/>
      <c r="E28" s="11"/>
      <c r="F28" s="11"/>
      <c r="G28" s="11"/>
      <c r="H28" s="1775"/>
      <c r="I28" s="1775"/>
      <c r="J28" s="436"/>
      <c r="K28" s="434"/>
      <c r="L28" s="434"/>
      <c r="M28" s="434"/>
      <c r="N28" s="434"/>
      <c r="O28" s="434"/>
      <c r="P28" s="434"/>
      <c r="Q28" s="338"/>
      <c r="R28" s="338"/>
      <c r="S28" s="338"/>
      <c r="T28" s="11"/>
      <c r="U28" s="11"/>
      <c r="V28" s="11"/>
      <c r="W28" s="1726"/>
      <c r="X28" s="1726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22"/>
    </row>
    <row r="29" spans="3:38" ht="15" customHeight="1" x14ac:dyDescent="0.15">
      <c r="C29" s="23"/>
      <c r="D29" s="11"/>
      <c r="E29" s="11"/>
      <c r="F29" s="11"/>
      <c r="G29" s="1713"/>
      <c r="H29" s="1773"/>
      <c r="I29" s="1773"/>
      <c r="J29" s="1714"/>
      <c r="K29" s="1713"/>
      <c r="L29" s="1713"/>
      <c r="M29" s="1713"/>
      <c r="N29" s="1713"/>
      <c r="O29" s="434"/>
      <c r="P29" s="434"/>
      <c r="Q29" s="11"/>
      <c r="R29" s="11"/>
      <c r="S29" s="11"/>
      <c r="T29" s="11"/>
      <c r="U29" s="11"/>
      <c r="W29" s="40"/>
      <c r="X29" s="40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22"/>
    </row>
    <row r="30" spans="3:38" ht="15" customHeight="1" x14ac:dyDescent="0.15">
      <c r="C30" s="23"/>
      <c r="D30" s="11"/>
      <c r="E30" s="11"/>
      <c r="F30" s="11"/>
      <c r="G30" s="11"/>
      <c r="H30" s="1775"/>
      <c r="I30" s="1775"/>
      <c r="J30" s="436"/>
      <c r="K30" s="434"/>
      <c r="L30" s="434"/>
      <c r="M30" s="434"/>
      <c r="N30" s="434"/>
      <c r="O30" s="434"/>
      <c r="P30" s="434"/>
      <c r="Q30" s="11"/>
      <c r="R30" s="11"/>
      <c r="S30" s="11"/>
      <c r="T30" s="11"/>
      <c r="U30" s="11"/>
      <c r="W30" s="40"/>
      <c r="X30" s="40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22"/>
    </row>
    <row r="31" spans="3:38" ht="15" customHeight="1" x14ac:dyDescent="0.15">
      <c r="C31" s="23"/>
      <c r="D31" s="11"/>
      <c r="E31" s="11"/>
      <c r="F31" s="11"/>
      <c r="G31" s="11"/>
      <c r="H31" s="1775"/>
      <c r="I31" s="1775"/>
      <c r="J31" s="434"/>
      <c r="K31" s="434"/>
      <c r="L31" s="434"/>
      <c r="M31" s="434"/>
      <c r="N31" s="434"/>
      <c r="O31" s="434"/>
      <c r="P31" s="434"/>
      <c r="Q31" s="11"/>
      <c r="R31" s="11"/>
      <c r="S31" s="11"/>
      <c r="T31" s="11"/>
      <c r="U31" s="11"/>
      <c r="W31" s="40"/>
      <c r="X31" s="40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22"/>
    </row>
    <row r="32" spans="3:38" ht="15" customHeight="1" x14ac:dyDescent="0.15">
      <c r="C32" s="23"/>
      <c r="D32" s="11"/>
      <c r="E32" s="11"/>
      <c r="F32" s="11"/>
      <c r="G32" s="11"/>
      <c r="H32" s="11"/>
      <c r="I32" s="11"/>
      <c r="J32" s="11"/>
      <c r="K32" s="11"/>
      <c r="L32" s="11"/>
      <c r="M32" s="1783"/>
      <c r="N32" s="1775"/>
      <c r="O32" s="436"/>
      <c r="P32" s="439"/>
      <c r="Q32" s="434"/>
      <c r="R32" s="434"/>
      <c r="S32" s="434"/>
      <c r="T32" s="434"/>
      <c r="U32" s="434"/>
      <c r="V32" s="11"/>
      <c r="W32" s="11"/>
      <c r="X32" s="11"/>
      <c r="Y32" s="11"/>
      <c r="Z32" s="11"/>
      <c r="AA32" s="11"/>
      <c r="AB32" s="1726"/>
      <c r="AC32" s="11"/>
      <c r="AD32" s="11"/>
      <c r="AE32" s="11"/>
      <c r="AF32" s="11"/>
      <c r="AG32" s="11"/>
      <c r="AH32" s="11"/>
      <c r="AI32" s="11"/>
      <c r="AJ32" s="11"/>
      <c r="AK32" s="11"/>
      <c r="AL32" s="22"/>
    </row>
    <row r="33" spans="3:76" ht="15" customHeight="1" x14ac:dyDescent="0.15">
      <c r="C33" s="23"/>
      <c r="D33" s="11"/>
      <c r="E33" s="11"/>
      <c r="F33" s="11"/>
      <c r="G33" s="11"/>
      <c r="H33" s="11"/>
      <c r="I33" s="11"/>
      <c r="J33" s="11"/>
      <c r="K33" s="11"/>
      <c r="L33" s="1724"/>
      <c r="M33" s="1783"/>
      <c r="N33" s="1775"/>
      <c r="O33" s="436"/>
      <c r="P33" s="439"/>
      <c r="Q33" s="434"/>
      <c r="R33" s="434"/>
      <c r="S33" s="434"/>
      <c r="T33" s="434"/>
      <c r="U33" s="434"/>
      <c r="V33" s="11"/>
      <c r="W33" s="11"/>
      <c r="X33" s="11"/>
      <c r="Y33" s="11"/>
      <c r="Z33" s="11"/>
      <c r="AA33" s="11"/>
      <c r="AB33" s="1726"/>
      <c r="AC33" s="11"/>
      <c r="AD33" s="11"/>
      <c r="AE33" s="11"/>
      <c r="AF33" s="11"/>
      <c r="AG33" s="11"/>
      <c r="AH33" s="11"/>
      <c r="AI33" s="11"/>
      <c r="AJ33" s="11"/>
      <c r="AK33" s="11"/>
      <c r="AL33" s="22"/>
    </row>
    <row r="34" spans="3:76" ht="15" customHeight="1" x14ac:dyDescent="0.15">
      <c r="C34" s="23"/>
      <c r="D34" s="11"/>
      <c r="E34" s="11"/>
      <c r="F34" s="11"/>
      <c r="G34" s="11"/>
      <c r="H34" s="11"/>
      <c r="I34" s="11"/>
      <c r="J34" s="11"/>
      <c r="K34" s="11"/>
      <c r="L34" s="11"/>
      <c r="M34" s="1784"/>
      <c r="N34" s="1785"/>
      <c r="O34" s="436"/>
      <c r="Q34" s="40"/>
      <c r="R34" s="40"/>
      <c r="S34" s="40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22"/>
    </row>
    <row r="35" spans="3:76" s="15" customFormat="1" ht="15" customHeight="1" x14ac:dyDescent="0.15">
      <c r="C35" s="23"/>
      <c r="D35" s="11"/>
      <c r="E35" s="11"/>
      <c r="F35" s="11"/>
      <c r="G35" s="6"/>
      <c r="H35" s="1735"/>
      <c r="I35" s="1735"/>
      <c r="J35" s="1735"/>
      <c r="K35" s="1725"/>
      <c r="L35" s="1725"/>
      <c r="M35" s="1752"/>
      <c r="N35" s="1752"/>
      <c r="P35" s="1735"/>
      <c r="Q35" s="1735"/>
      <c r="R35" s="1735"/>
      <c r="S35" s="29"/>
      <c r="T35" s="29"/>
      <c r="U35" s="29"/>
      <c r="V35" s="1733"/>
      <c r="W35" s="1733"/>
      <c r="X35" s="1733"/>
      <c r="Y35" s="1735"/>
      <c r="Z35" s="1735"/>
      <c r="AA35" s="1735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22"/>
    </row>
    <row r="36" spans="3:76" s="15" customFormat="1" ht="15" customHeight="1" x14ac:dyDescent="0.15">
      <c r="C36" s="23"/>
      <c r="D36" s="6"/>
      <c r="E36" s="6"/>
      <c r="F36" s="6"/>
      <c r="G36" s="6"/>
      <c r="H36" s="1735"/>
      <c r="I36" s="1735"/>
      <c r="J36" s="1735"/>
      <c r="K36" s="1725"/>
      <c r="L36" s="1725"/>
      <c r="M36" s="24"/>
      <c r="N36" s="1735"/>
      <c r="O36" s="1735"/>
      <c r="P36" s="1735"/>
      <c r="Q36" s="1735"/>
      <c r="R36" s="1735"/>
      <c r="S36" s="29"/>
      <c r="T36" s="29"/>
      <c r="U36" s="29"/>
      <c r="V36" s="1735"/>
      <c r="W36" s="1735"/>
      <c r="X36" s="1735"/>
      <c r="Y36" s="1735"/>
      <c r="Z36" s="1735"/>
      <c r="AA36" s="1735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22"/>
    </row>
    <row r="37" spans="3:76" s="15" customFormat="1" ht="15" customHeight="1" x14ac:dyDescent="0.15">
      <c r="C37" s="23"/>
      <c r="D37" s="11"/>
      <c r="E37" s="6"/>
      <c r="F37" s="6"/>
      <c r="G37" s="6"/>
      <c r="H37" s="1735"/>
      <c r="I37" s="1735"/>
      <c r="J37" s="1735"/>
      <c r="K37" s="1725"/>
      <c r="L37" s="1725"/>
      <c r="M37" s="24"/>
      <c r="N37" s="1735"/>
      <c r="O37" s="1735"/>
      <c r="P37" s="1735"/>
      <c r="Q37" s="1735"/>
      <c r="R37" s="1735"/>
      <c r="S37" s="29"/>
      <c r="T37" s="29"/>
      <c r="U37" s="29"/>
      <c r="V37" s="1733"/>
      <c r="W37" s="1733"/>
      <c r="X37" s="1733"/>
      <c r="Y37" s="1735"/>
      <c r="Z37" s="1735"/>
      <c r="AA37" s="1735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22"/>
    </row>
    <row r="38" spans="3:76" s="15" customFormat="1" ht="15" customHeight="1" x14ac:dyDescent="0.15">
      <c r="C38" s="17"/>
      <c r="E38" s="30"/>
      <c r="F38" s="1736"/>
      <c r="G38" s="27"/>
      <c r="H38" s="1736"/>
      <c r="I38" s="1736"/>
      <c r="J38" s="33"/>
      <c r="K38" s="33"/>
      <c r="L38" s="1725"/>
      <c r="M38" s="1725"/>
      <c r="N38" s="6"/>
      <c r="O38" s="6"/>
      <c r="P38" s="6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19"/>
    </row>
    <row r="39" spans="3:76" s="15" customFormat="1" ht="15" customHeight="1" x14ac:dyDescent="0.15">
      <c r="C39" s="17"/>
      <c r="E39" s="30"/>
      <c r="F39" s="1736"/>
      <c r="G39" s="27"/>
      <c r="H39" s="1736"/>
      <c r="I39" s="1736"/>
      <c r="J39" s="33"/>
      <c r="K39" s="33"/>
      <c r="L39" s="1724"/>
      <c r="M39" s="1725"/>
      <c r="N39" s="6"/>
      <c r="O39" s="6"/>
      <c r="P39" s="6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19"/>
    </row>
    <row r="40" spans="3:76" s="15" customFormat="1" ht="15" customHeight="1" x14ac:dyDescent="0.15">
      <c r="C40" s="17"/>
      <c r="E40" s="30"/>
      <c r="F40" s="1736"/>
      <c r="G40" s="27"/>
      <c r="H40" s="1736"/>
      <c r="I40" s="1736"/>
      <c r="J40" s="33"/>
      <c r="K40" s="33"/>
      <c r="L40" s="33"/>
      <c r="M40" s="1724"/>
      <c r="N40" s="1725"/>
      <c r="O40" s="24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19"/>
    </row>
    <row r="41" spans="3:76" s="15" customFormat="1" ht="15" customHeight="1" x14ac:dyDescent="0.15">
      <c r="C41" s="17"/>
      <c r="H41" s="30"/>
      <c r="I41" s="30"/>
      <c r="J41" s="33"/>
      <c r="K41" s="33"/>
      <c r="L41" s="33"/>
      <c r="M41" s="1727"/>
      <c r="N41" s="1725"/>
      <c r="O41" s="24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19"/>
    </row>
    <row r="42" spans="3:76" s="15" customFormat="1" ht="15" customHeight="1" x14ac:dyDescent="0.15">
      <c r="C42" s="17"/>
      <c r="E42" s="30"/>
      <c r="F42" s="30"/>
      <c r="G42" s="27"/>
      <c r="H42" s="30"/>
      <c r="I42" s="30"/>
      <c r="J42" s="33"/>
      <c r="K42" s="33"/>
      <c r="L42" s="33"/>
      <c r="M42" s="1727"/>
      <c r="N42" s="1725"/>
      <c r="O42" s="27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L42" s="19"/>
    </row>
    <row r="43" spans="3:76" ht="15" customHeight="1" x14ac:dyDescent="0.15">
      <c r="C43" s="17"/>
      <c r="D43" s="15"/>
      <c r="E43" s="30"/>
      <c r="F43" s="30"/>
      <c r="G43" s="27"/>
      <c r="H43" s="30"/>
      <c r="I43" s="30"/>
      <c r="J43" s="33"/>
      <c r="K43" s="33"/>
      <c r="L43" s="33"/>
      <c r="M43" s="1724"/>
      <c r="N43" s="1725"/>
      <c r="O43" s="27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15"/>
      <c r="AK43" s="15"/>
      <c r="AL43" s="19"/>
      <c r="AO43" s="11"/>
      <c r="AP43" s="11"/>
      <c r="AQ43" s="11"/>
      <c r="AR43" s="11"/>
      <c r="AS43" s="11"/>
      <c r="AT43" s="11"/>
      <c r="AU43" s="11"/>
      <c r="AV43" s="11"/>
      <c r="AW43" s="1725"/>
      <c r="AX43" s="1725"/>
      <c r="AY43" s="28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</row>
    <row r="44" spans="3:76" ht="15" customHeight="1" x14ac:dyDescent="0.15">
      <c r="C44" s="17"/>
      <c r="D44" s="15"/>
      <c r="E44" s="30"/>
      <c r="F44" s="30"/>
      <c r="G44" s="27"/>
      <c r="H44" s="30"/>
      <c r="I44" s="30"/>
      <c r="J44" s="33"/>
      <c r="K44" s="33"/>
      <c r="L44" s="33"/>
      <c r="M44" s="1727"/>
      <c r="N44" s="1725"/>
      <c r="O44" s="27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15"/>
      <c r="AK44" s="15"/>
      <c r="AL44" s="19"/>
      <c r="AO44" s="11"/>
      <c r="AP44" s="11"/>
      <c r="AQ44" s="11"/>
      <c r="AR44" s="11"/>
      <c r="AS44" s="11"/>
      <c r="AT44" s="11"/>
      <c r="AU44" s="11"/>
      <c r="AV44" s="11"/>
      <c r="AW44" s="1725"/>
      <c r="AX44" s="1725"/>
      <c r="AY44" s="28"/>
      <c r="AZ44" s="1735"/>
      <c r="BA44" s="1735"/>
      <c r="BB44" s="1735"/>
      <c r="BC44" s="1735"/>
      <c r="BD44" s="1735"/>
      <c r="BE44" s="1735"/>
      <c r="BF44" s="1735"/>
      <c r="BG44" s="1735"/>
      <c r="BH44" s="1735"/>
      <c r="BI44" s="1735"/>
      <c r="BJ44" s="1735"/>
      <c r="BK44" s="1735"/>
      <c r="BL44" s="1735"/>
      <c r="BM44" s="1735"/>
      <c r="BN44" s="1735"/>
      <c r="BO44" s="1735"/>
      <c r="BP44" s="1735"/>
      <c r="BQ44" s="1735"/>
      <c r="BR44" s="1735"/>
      <c r="BS44" s="1735"/>
      <c r="BT44" s="1735"/>
      <c r="BU44" s="11"/>
      <c r="BV44" s="11"/>
      <c r="BW44" s="11"/>
      <c r="BX44" s="11"/>
    </row>
    <row r="45" spans="3:76" ht="15" customHeight="1" x14ac:dyDescent="0.15">
      <c r="C45" s="17"/>
      <c r="D45" s="15"/>
      <c r="E45" s="30"/>
      <c r="F45" s="30"/>
      <c r="G45" s="27"/>
      <c r="H45" s="30"/>
      <c r="I45" s="30"/>
      <c r="J45" s="33"/>
      <c r="K45" s="33"/>
      <c r="L45" s="33"/>
      <c r="M45" s="1727"/>
      <c r="N45" s="1725"/>
      <c r="O45" s="27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15"/>
      <c r="AK45" s="15"/>
      <c r="AL45" s="19"/>
      <c r="AO45" s="11"/>
      <c r="AP45" s="11"/>
      <c r="AQ45" s="11"/>
      <c r="AR45" s="11"/>
      <c r="AS45" s="11"/>
      <c r="AT45" s="11"/>
      <c r="AU45" s="11"/>
      <c r="AV45" s="11"/>
      <c r="AW45" s="1725"/>
      <c r="AX45" s="1725"/>
      <c r="AY45" s="28"/>
      <c r="AZ45" s="32"/>
      <c r="BA45" s="1733"/>
      <c r="BB45" s="1733"/>
      <c r="BC45" s="1733"/>
      <c r="BD45" s="1733"/>
      <c r="BE45" s="1733"/>
      <c r="BF45" s="1733"/>
      <c r="BG45" s="1733"/>
      <c r="BH45" s="1733"/>
      <c r="BI45" s="1733"/>
      <c r="BJ45" s="1733"/>
      <c r="BK45" s="1733"/>
      <c r="BL45" s="1733"/>
      <c r="BM45" s="1733"/>
      <c r="BN45" s="1733"/>
      <c r="BO45" s="1733"/>
      <c r="BP45" s="1733"/>
      <c r="BQ45" s="1733"/>
      <c r="BR45" s="1733"/>
      <c r="BS45" s="1733"/>
      <c r="BT45" s="1733"/>
      <c r="BU45" s="11"/>
      <c r="BV45" s="11"/>
      <c r="BW45" s="11"/>
      <c r="BX45" s="11"/>
    </row>
    <row r="46" spans="3:76" ht="15" customHeight="1" x14ac:dyDescent="0.15">
      <c r="C46" s="17"/>
      <c r="D46" s="15"/>
      <c r="E46" s="30"/>
      <c r="F46" s="30"/>
      <c r="G46" s="27"/>
      <c r="H46" s="30"/>
      <c r="I46" s="30"/>
      <c r="J46" s="33"/>
      <c r="K46" s="33"/>
      <c r="L46" s="33"/>
      <c r="M46" s="33"/>
      <c r="N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15"/>
      <c r="AK46" s="15"/>
      <c r="AL46" s="19"/>
      <c r="AO46" s="11"/>
      <c r="AP46" s="11"/>
      <c r="AQ46" s="11"/>
      <c r="AR46" s="11"/>
      <c r="AS46" s="11"/>
      <c r="AT46" s="11"/>
      <c r="AU46" s="11"/>
      <c r="AV46" s="11"/>
      <c r="AW46" s="1725"/>
      <c r="AX46" s="1725"/>
      <c r="AY46" s="28"/>
      <c r="AZ46" s="1733"/>
      <c r="BA46" s="1733"/>
      <c r="BB46" s="1733"/>
      <c r="BC46" s="1733"/>
      <c r="BD46" s="1733"/>
      <c r="BE46" s="1733"/>
      <c r="BF46" s="1733"/>
      <c r="BG46" s="1733"/>
      <c r="BH46" s="1733"/>
      <c r="BI46" s="1733"/>
      <c r="BJ46" s="1733"/>
      <c r="BK46" s="1733"/>
      <c r="BL46" s="1733"/>
      <c r="BM46" s="1733"/>
      <c r="BN46" s="1733"/>
      <c r="BO46" s="1733"/>
      <c r="BP46" s="1733"/>
      <c r="BQ46" s="1733"/>
      <c r="BR46" s="1733"/>
      <c r="BS46" s="1733"/>
      <c r="BT46" s="1733"/>
      <c r="BU46" s="11"/>
      <c r="BV46" s="11"/>
      <c r="BW46" s="11"/>
      <c r="BX46" s="11"/>
    </row>
    <row r="47" spans="3:76" ht="15" customHeight="1" x14ac:dyDescent="0.15">
      <c r="C47" s="23"/>
      <c r="H47" s="11"/>
      <c r="I47" s="11"/>
      <c r="J47" s="11"/>
      <c r="K47" s="1725"/>
      <c r="L47" s="1725"/>
      <c r="M47" s="24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22"/>
      <c r="AO47" s="11"/>
      <c r="AP47" s="11"/>
      <c r="AQ47" s="11"/>
      <c r="AR47" s="11"/>
      <c r="AS47" s="11"/>
      <c r="AT47" s="11"/>
      <c r="AU47" s="11"/>
      <c r="AV47" s="11"/>
      <c r="AW47" s="1725"/>
      <c r="AX47" s="1725"/>
      <c r="AY47" s="28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</row>
    <row r="48" spans="3:76" ht="15" customHeight="1" x14ac:dyDescent="0.15">
      <c r="C48" s="23"/>
      <c r="D48" s="11"/>
      <c r="H48" s="11"/>
      <c r="I48" s="11"/>
      <c r="J48" s="11"/>
      <c r="K48" s="1725"/>
      <c r="L48" s="1725"/>
      <c r="M48" s="24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22"/>
      <c r="AO48" s="11"/>
      <c r="AP48" s="11"/>
      <c r="AQ48" s="11"/>
      <c r="AR48" s="11"/>
      <c r="AS48" s="11"/>
      <c r="AT48" s="1734"/>
      <c r="AU48" s="1735"/>
      <c r="AV48" s="1735"/>
      <c r="AW48" s="1725"/>
      <c r="AX48" s="1725"/>
      <c r="AY48" s="28"/>
      <c r="AZ48" s="1733"/>
      <c r="BA48" s="1733"/>
      <c r="BB48" s="1733"/>
      <c r="BC48" s="1733"/>
      <c r="BD48" s="1733"/>
      <c r="BE48" s="1733"/>
      <c r="BF48" s="1733"/>
      <c r="BG48" s="1733"/>
      <c r="BH48" s="1733"/>
      <c r="BI48" s="1733"/>
      <c r="BJ48" s="1733"/>
      <c r="BK48" s="1733"/>
      <c r="BL48" s="1733"/>
      <c r="BM48" s="1733"/>
      <c r="BN48" s="1733"/>
      <c r="BO48" s="1733"/>
      <c r="BP48" s="1733"/>
      <c r="BQ48" s="1733"/>
      <c r="BR48" s="1733"/>
      <c r="BS48" s="1733"/>
      <c r="BT48" s="1733"/>
      <c r="BU48" s="11"/>
      <c r="BV48" s="11"/>
      <c r="BW48" s="11"/>
      <c r="BX48" s="11"/>
    </row>
    <row r="49" spans="3:76" ht="15" customHeight="1" x14ac:dyDescent="0.15">
      <c r="C49" s="17"/>
      <c r="D49" s="15"/>
      <c r="E49" s="30"/>
      <c r="F49" s="30"/>
      <c r="G49" s="27"/>
      <c r="H49" s="30"/>
      <c r="I49" s="30"/>
      <c r="J49" s="33"/>
      <c r="K49" s="33"/>
      <c r="L49" s="33"/>
      <c r="M49" s="33"/>
      <c r="N49" s="33"/>
      <c r="O49" s="4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15"/>
      <c r="AK49" s="15"/>
      <c r="AL49" s="19"/>
      <c r="AO49" s="11"/>
      <c r="AP49" s="11"/>
      <c r="AQ49" s="11"/>
      <c r="AR49" s="11"/>
      <c r="AS49" s="32"/>
      <c r="AT49" s="1733"/>
      <c r="AU49" s="1735"/>
      <c r="AV49" s="1735"/>
      <c r="AW49" s="1735"/>
      <c r="AX49" s="1733"/>
      <c r="AY49" s="1733"/>
      <c r="AZ49" s="1733"/>
      <c r="BA49" s="1733"/>
      <c r="BB49" s="1733"/>
      <c r="BC49" s="1733"/>
      <c r="BD49" s="1733"/>
      <c r="BE49" s="1733"/>
      <c r="BF49" s="1733"/>
      <c r="BG49" s="1733"/>
      <c r="BH49" s="1733"/>
      <c r="BI49" s="1733"/>
      <c r="BJ49" s="1733"/>
      <c r="BK49" s="1733"/>
      <c r="BL49" s="1733"/>
      <c r="BM49" s="1733"/>
      <c r="BN49" s="1733"/>
      <c r="BO49" s="1733"/>
      <c r="BP49" s="1733"/>
      <c r="BQ49" s="1733"/>
      <c r="BR49" s="1733"/>
      <c r="BS49" s="1733"/>
      <c r="BT49" s="1733"/>
      <c r="BU49" s="11"/>
      <c r="BV49" s="11"/>
      <c r="BW49" s="11"/>
      <c r="BX49" s="11"/>
    </row>
    <row r="50" spans="3:76" ht="15" customHeight="1" x14ac:dyDescent="0.15">
      <c r="C50" s="17"/>
      <c r="D50" s="15"/>
      <c r="E50" s="30"/>
      <c r="F50" s="30"/>
      <c r="G50" s="27"/>
      <c r="H50" s="30"/>
      <c r="I50" s="30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15"/>
      <c r="AK50" s="15"/>
      <c r="AL50" s="19"/>
      <c r="AO50" s="18"/>
      <c r="AP50" s="18"/>
      <c r="AQ50" s="11"/>
      <c r="AR50" s="11"/>
      <c r="AS50" s="11"/>
      <c r="AT50" s="11"/>
      <c r="AU50" s="11"/>
      <c r="AV50" s="11"/>
      <c r="AW50" s="1725"/>
      <c r="AX50" s="1725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40"/>
      <c r="BP50" s="11"/>
      <c r="BQ50" s="11"/>
      <c r="BR50" s="1730"/>
      <c r="BS50" s="1735"/>
      <c r="BT50" s="1735"/>
      <c r="BU50" s="1735"/>
      <c r="BV50" s="33"/>
      <c r="BW50" s="33"/>
      <c r="BX50" s="18"/>
    </row>
    <row r="51" spans="3:76" ht="15" customHeight="1" x14ac:dyDescent="0.15">
      <c r="C51" s="17"/>
      <c r="D51" s="15"/>
      <c r="E51" s="30"/>
      <c r="F51" s="30"/>
      <c r="G51" s="27"/>
      <c r="H51" s="30"/>
      <c r="I51" s="30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15"/>
      <c r="AK51" s="15"/>
      <c r="AL51" s="19"/>
      <c r="AO51" s="18"/>
      <c r="AP51" s="18"/>
      <c r="AQ51" s="18"/>
      <c r="AR51" s="18"/>
      <c r="AS51" s="18"/>
      <c r="AT51" s="33"/>
      <c r="AU51" s="33"/>
      <c r="AV51" s="33"/>
      <c r="AW51" s="1725"/>
      <c r="AX51" s="1725"/>
      <c r="AY51" s="11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41"/>
      <c r="BM51" s="41"/>
      <c r="BN51" s="41"/>
      <c r="BO51" s="41"/>
      <c r="BP51" s="33"/>
      <c r="BQ51" s="33"/>
      <c r="BR51" s="33"/>
      <c r="BS51" s="33"/>
      <c r="BT51" s="33"/>
      <c r="BU51" s="33"/>
      <c r="BV51" s="33"/>
      <c r="BW51" s="33"/>
      <c r="BX51" s="18"/>
    </row>
    <row r="52" spans="3:76" ht="15" customHeight="1" x14ac:dyDescent="0.15">
      <c r="C52" s="17"/>
      <c r="D52" s="15"/>
      <c r="E52" s="30"/>
      <c r="F52" s="30"/>
      <c r="G52" s="27"/>
      <c r="H52" s="30"/>
      <c r="I52" s="30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15"/>
      <c r="AK52" s="15"/>
      <c r="AL52" s="19"/>
    </row>
    <row r="53" spans="3:76" ht="15" customHeight="1" x14ac:dyDescent="0.15">
      <c r="C53" s="23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F53" s="11"/>
      <c r="AG53" s="11"/>
      <c r="AH53" s="11"/>
      <c r="AI53" s="11"/>
      <c r="AJ53" s="11"/>
      <c r="AK53" s="11"/>
      <c r="AL53" s="22"/>
    </row>
    <row r="54" spans="3:76" ht="15" customHeight="1" x14ac:dyDescent="0.15">
      <c r="C54" s="23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22"/>
    </row>
    <row r="55" spans="3:76" ht="15" customHeight="1" x14ac:dyDescent="0.15">
      <c r="C55" s="1786"/>
      <c r="D55" s="1790"/>
      <c r="E55" s="1790"/>
      <c r="F55" s="1790"/>
      <c r="G55" s="1790"/>
      <c r="H55" s="1788"/>
      <c r="I55" s="1788"/>
      <c r="J55" s="1788"/>
      <c r="K55" s="1788"/>
      <c r="L55" s="1788"/>
      <c r="M55" s="1788"/>
      <c r="N55" s="1788"/>
      <c r="O55" s="1788"/>
      <c r="P55" s="1788"/>
      <c r="Q55" s="1788"/>
      <c r="R55" s="1788"/>
      <c r="S55" s="1788"/>
      <c r="T55" s="1788"/>
      <c r="U55" s="1788"/>
      <c r="V55" s="1788"/>
      <c r="W55" s="1788"/>
      <c r="X55" s="1788"/>
      <c r="Y55" s="1788"/>
      <c r="Z55" s="1788"/>
      <c r="AA55" s="1788"/>
      <c r="AB55" s="1788"/>
      <c r="AC55" s="1788"/>
      <c r="AD55" s="1788"/>
      <c r="AE55" s="1788"/>
      <c r="AF55" s="1788"/>
      <c r="AG55" s="1788"/>
      <c r="AH55" s="1788"/>
      <c r="AI55" s="1788"/>
      <c r="AJ55" s="1788"/>
      <c r="AK55" s="1788"/>
      <c r="AL55" s="1789"/>
    </row>
    <row r="56" spans="3:76" ht="15" customHeight="1" x14ac:dyDescent="0.15">
      <c r="C56" s="1779"/>
      <c r="D56" s="1780"/>
      <c r="E56" s="1780"/>
      <c r="F56" s="1780"/>
      <c r="G56" s="1780"/>
      <c r="H56" s="1781"/>
      <c r="I56" s="1781"/>
      <c r="J56" s="1781"/>
      <c r="K56" s="1781"/>
      <c r="L56" s="1781"/>
      <c r="M56" s="1781"/>
      <c r="N56" s="1781"/>
      <c r="O56" s="1781"/>
      <c r="P56" s="1781"/>
      <c r="Q56" s="1781"/>
      <c r="R56" s="1781"/>
      <c r="S56" s="1781"/>
      <c r="T56" s="1781"/>
      <c r="U56" s="1781"/>
      <c r="V56" s="1781"/>
      <c r="W56" s="1781"/>
      <c r="X56" s="1781"/>
      <c r="Y56" s="1781"/>
      <c r="Z56" s="1781"/>
      <c r="AA56" s="1781"/>
      <c r="AB56" s="1781"/>
      <c r="AC56" s="1781"/>
      <c r="AD56" s="1781"/>
      <c r="AE56" s="1781"/>
      <c r="AF56" s="1781"/>
      <c r="AG56" s="1781"/>
      <c r="AH56" s="1781"/>
      <c r="AI56" s="1781"/>
      <c r="AJ56" s="1781"/>
      <c r="AK56" s="1781"/>
      <c r="AL56" s="1782"/>
    </row>
    <row r="57" spans="3:76" ht="15" customHeight="1" x14ac:dyDescent="0.15">
      <c r="C57" s="1779"/>
      <c r="D57" s="1780"/>
      <c r="E57" s="1780"/>
      <c r="F57" s="1780"/>
      <c r="G57" s="1780"/>
      <c r="H57" s="1781"/>
      <c r="I57" s="1781"/>
      <c r="J57" s="1781"/>
      <c r="K57" s="1781"/>
      <c r="L57" s="1781"/>
      <c r="M57" s="1781"/>
      <c r="N57" s="1781"/>
      <c r="O57" s="1781"/>
      <c r="P57" s="1781"/>
      <c r="Q57" s="1781"/>
      <c r="R57" s="1781"/>
      <c r="S57" s="1781"/>
      <c r="T57" s="1781"/>
      <c r="U57" s="1781"/>
      <c r="V57" s="1781"/>
      <c r="W57" s="1781"/>
      <c r="X57" s="1781"/>
      <c r="Y57" s="1781"/>
      <c r="Z57" s="1781"/>
      <c r="AA57" s="1781"/>
      <c r="AB57" s="1781"/>
      <c r="AC57" s="1781"/>
      <c r="AD57" s="1781"/>
      <c r="AE57" s="1781"/>
      <c r="AF57" s="1781"/>
      <c r="AG57" s="1781"/>
      <c r="AH57" s="1781"/>
      <c r="AI57" s="1781"/>
      <c r="AJ57" s="1781"/>
      <c r="AK57" s="1781"/>
      <c r="AL57" s="1782"/>
    </row>
    <row r="58" spans="3:76" ht="15" customHeight="1" x14ac:dyDescent="0.15">
      <c r="C58" s="1776"/>
      <c r="D58" s="1777"/>
      <c r="E58" s="1777"/>
      <c r="F58" s="1777"/>
      <c r="G58" s="1777"/>
      <c r="H58" s="1777"/>
      <c r="I58" s="1777"/>
      <c r="J58" s="1777"/>
      <c r="K58" s="1777"/>
      <c r="L58" s="1777"/>
      <c r="M58" s="1777"/>
      <c r="N58" s="1777"/>
      <c r="O58" s="1777"/>
      <c r="P58" s="1777"/>
      <c r="Q58" s="1777"/>
      <c r="R58" s="1777"/>
      <c r="S58" s="1777"/>
      <c r="T58" s="1777"/>
      <c r="U58" s="1777"/>
      <c r="V58" s="1777"/>
      <c r="W58" s="1777"/>
      <c r="X58" s="1777"/>
      <c r="Y58" s="1777"/>
      <c r="Z58" s="1777"/>
      <c r="AA58" s="1777"/>
      <c r="AB58" s="1777"/>
      <c r="AC58" s="1777"/>
      <c r="AD58" s="1777"/>
      <c r="AE58" s="1777"/>
      <c r="AF58" s="1777"/>
      <c r="AG58" s="1777"/>
      <c r="AH58" s="1777"/>
      <c r="AI58" s="1777"/>
      <c r="AJ58" s="1777"/>
      <c r="AK58" s="1777"/>
      <c r="AL58" s="1778"/>
    </row>
  </sheetData>
  <mergeCells count="34">
    <mergeCell ref="D12:E12"/>
    <mergeCell ref="D7:E7"/>
    <mergeCell ref="K7:L7"/>
    <mergeCell ref="E8:F8"/>
    <mergeCell ref="E9:F9"/>
    <mergeCell ref="E10:F10"/>
    <mergeCell ref="H27:I27"/>
    <mergeCell ref="E13:F13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M34:N34"/>
    <mergeCell ref="M35:N35"/>
    <mergeCell ref="C55:G55"/>
    <mergeCell ref="H55:AL55"/>
    <mergeCell ref="H28:I28"/>
    <mergeCell ref="H29:I29"/>
    <mergeCell ref="H30:I30"/>
    <mergeCell ref="H31:I31"/>
    <mergeCell ref="M32:N32"/>
    <mergeCell ref="M33:N33"/>
    <mergeCell ref="C57:G57"/>
    <mergeCell ref="H57:AL57"/>
    <mergeCell ref="C58:G58"/>
    <mergeCell ref="H58:AL58"/>
    <mergeCell ref="C56:G56"/>
    <mergeCell ref="H56:AL56"/>
  </mergeCells>
  <phoneticPr fontId="2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54"/>
  <sheetViews>
    <sheetView showGridLines="0"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4.125" style="456" customWidth="1"/>
    <col min="2" max="16" width="9" style="456"/>
    <col min="17" max="17" width="6.125" style="456" customWidth="1"/>
    <col min="18" max="18" width="3.125" style="456" customWidth="1"/>
    <col min="19" max="16384" width="9" style="456"/>
  </cols>
  <sheetData>
    <row r="1" spans="1:21" x14ac:dyDescent="0.15">
      <c r="A1" s="453" t="s">
        <v>390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  <c r="S1" s="455"/>
      <c r="T1" s="455"/>
      <c r="U1" s="455"/>
    </row>
    <row r="2" spans="1:21" x14ac:dyDescent="0.15">
      <c r="A2" s="454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5"/>
      <c r="T2" s="455"/>
      <c r="U2" s="455"/>
    </row>
    <row r="3" spans="1:21" x14ac:dyDescent="0.15">
      <c r="A3" s="454"/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5"/>
      <c r="T3" s="455"/>
      <c r="U3" s="455"/>
    </row>
    <row r="4" spans="1:21" x14ac:dyDescent="0.15">
      <c r="A4" s="454"/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5"/>
      <c r="T4" s="455"/>
      <c r="U4" s="455"/>
    </row>
    <row r="5" spans="1:21" x14ac:dyDescent="0.15">
      <c r="A5" s="454"/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  <c r="N5" s="454"/>
      <c r="O5" s="454"/>
      <c r="P5" s="454"/>
      <c r="Q5" s="454"/>
      <c r="R5" s="454"/>
      <c r="S5" s="455"/>
      <c r="T5" s="455"/>
      <c r="U5" s="455"/>
    </row>
    <row r="6" spans="1:21" x14ac:dyDescent="0.15">
      <c r="A6" s="454"/>
      <c r="B6" s="454"/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  <c r="O6" s="454"/>
      <c r="P6" s="454"/>
      <c r="Q6" s="454"/>
      <c r="R6" s="454"/>
      <c r="S6" s="455"/>
      <c r="T6" s="455"/>
      <c r="U6" s="455"/>
    </row>
    <row r="7" spans="1:21" x14ac:dyDescent="0.15">
      <c r="A7" s="454"/>
      <c r="B7" s="454"/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5"/>
      <c r="T7" s="455"/>
      <c r="U7" s="455"/>
    </row>
    <row r="8" spans="1:21" x14ac:dyDescent="0.15">
      <c r="A8" s="454"/>
      <c r="B8" s="454"/>
      <c r="C8" s="454"/>
      <c r="D8" s="454"/>
      <c r="E8" s="454"/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5"/>
      <c r="T8" s="455"/>
      <c r="U8" s="455"/>
    </row>
    <row r="9" spans="1:21" x14ac:dyDescent="0.15">
      <c r="A9" s="454"/>
      <c r="B9" s="454"/>
      <c r="C9" s="454"/>
      <c r="D9" s="454"/>
      <c r="E9" s="454"/>
      <c r="F9" s="454"/>
      <c r="G9" s="454"/>
      <c r="H9" s="454"/>
      <c r="I9" s="454"/>
      <c r="J9" s="454"/>
      <c r="K9" s="454"/>
      <c r="L9" s="454"/>
      <c r="M9" s="454"/>
      <c r="N9" s="454"/>
      <c r="O9" s="454"/>
      <c r="P9" s="454"/>
      <c r="Q9" s="454"/>
      <c r="R9" s="454"/>
      <c r="S9" s="455"/>
      <c r="T9" s="455"/>
      <c r="U9" s="455"/>
    </row>
    <row r="10" spans="1:21" x14ac:dyDescent="0.15">
      <c r="A10" s="454"/>
      <c r="B10" s="454"/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4"/>
      <c r="R10" s="454"/>
      <c r="S10" s="455"/>
      <c r="T10" s="455"/>
      <c r="U10" s="455"/>
    </row>
    <row r="11" spans="1:21" x14ac:dyDescent="0.15">
      <c r="A11" s="454"/>
      <c r="B11" s="454"/>
      <c r="C11" s="454"/>
      <c r="D11" s="454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4"/>
      <c r="P11" s="454"/>
      <c r="Q11" s="454"/>
      <c r="R11" s="454"/>
      <c r="S11" s="455"/>
      <c r="T11" s="455"/>
      <c r="U11" s="455"/>
    </row>
    <row r="12" spans="1:21" x14ac:dyDescent="0.15">
      <c r="A12" s="454"/>
      <c r="B12" s="454"/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5"/>
      <c r="T12" s="455"/>
      <c r="U12" s="455"/>
    </row>
    <row r="13" spans="1:21" x14ac:dyDescent="0.15">
      <c r="A13" s="454"/>
      <c r="B13" s="454"/>
      <c r="C13" s="454"/>
      <c r="D13" s="454"/>
      <c r="E13" s="454"/>
      <c r="F13" s="454"/>
      <c r="G13" s="454"/>
      <c r="H13" s="454"/>
      <c r="I13" s="454"/>
      <c r="J13" s="454"/>
      <c r="K13" s="454"/>
      <c r="L13" s="454"/>
      <c r="M13" s="454"/>
      <c r="N13" s="454"/>
      <c r="O13" s="454"/>
      <c r="P13" s="454"/>
      <c r="Q13" s="454"/>
      <c r="R13" s="454"/>
      <c r="S13" s="455"/>
      <c r="T13" s="455"/>
      <c r="U13" s="455"/>
    </row>
    <row r="14" spans="1:21" x14ac:dyDescent="0.15">
      <c r="A14" s="454"/>
      <c r="B14" s="454"/>
      <c r="C14" s="454"/>
      <c r="D14" s="454"/>
      <c r="E14" s="454"/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454"/>
      <c r="Q14" s="454"/>
      <c r="R14" s="454"/>
      <c r="S14" s="455"/>
      <c r="T14" s="455"/>
      <c r="U14" s="455"/>
    </row>
    <row r="15" spans="1:21" x14ac:dyDescent="0.15">
      <c r="A15" s="454"/>
      <c r="B15" s="454"/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4"/>
      <c r="N15" s="454"/>
      <c r="O15" s="454"/>
      <c r="P15" s="454"/>
      <c r="Q15" s="454"/>
      <c r="R15" s="454"/>
      <c r="S15" s="455"/>
      <c r="T15" s="455"/>
      <c r="U15" s="455"/>
    </row>
    <row r="16" spans="1:21" x14ac:dyDescent="0.15">
      <c r="A16" s="454"/>
      <c r="B16" s="454"/>
      <c r="C16" s="454"/>
      <c r="D16" s="454"/>
      <c r="E16" s="454"/>
      <c r="F16" s="454"/>
      <c r="G16" s="454"/>
      <c r="H16" s="454"/>
      <c r="I16" s="454"/>
      <c r="J16" s="454"/>
      <c r="K16" s="454"/>
      <c r="L16" s="454"/>
      <c r="M16" s="454"/>
      <c r="N16" s="454"/>
      <c r="O16" s="454"/>
      <c r="P16" s="454"/>
      <c r="Q16" s="454"/>
      <c r="R16" s="454"/>
      <c r="S16" s="455"/>
      <c r="T16" s="455"/>
      <c r="U16" s="455"/>
    </row>
    <row r="17" spans="1:21" x14ac:dyDescent="0.15">
      <c r="A17" s="454"/>
      <c r="B17" s="454"/>
      <c r="C17" s="454"/>
      <c r="D17" s="454"/>
      <c r="E17" s="454"/>
      <c r="F17" s="454"/>
      <c r="G17" s="454"/>
      <c r="H17" s="454"/>
      <c r="I17" s="454"/>
      <c r="J17" s="454"/>
      <c r="K17" s="454"/>
      <c r="L17" s="454"/>
      <c r="M17" s="454"/>
      <c r="N17" s="454"/>
      <c r="O17" s="454"/>
      <c r="P17" s="454"/>
      <c r="Q17" s="454"/>
      <c r="R17" s="454"/>
      <c r="S17" s="455"/>
      <c r="T17" s="455"/>
      <c r="U17" s="455"/>
    </row>
    <row r="18" spans="1:21" x14ac:dyDescent="0.15">
      <c r="A18" s="454"/>
      <c r="B18" s="454"/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4"/>
      <c r="R18" s="454"/>
      <c r="S18" s="455"/>
      <c r="T18" s="455"/>
      <c r="U18" s="455"/>
    </row>
    <row r="19" spans="1:21" x14ac:dyDescent="0.15">
      <c r="A19" s="454"/>
      <c r="B19" s="454"/>
      <c r="C19" s="454"/>
      <c r="D19" s="454"/>
      <c r="E19" s="454"/>
      <c r="F19" s="454"/>
      <c r="G19" s="454"/>
      <c r="H19" s="454"/>
      <c r="I19" s="454"/>
      <c r="J19" s="454"/>
      <c r="K19" s="454"/>
      <c r="L19" s="454"/>
      <c r="M19" s="454"/>
      <c r="N19" s="454"/>
      <c r="O19" s="454"/>
      <c r="P19" s="454"/>
      <c r="Q19" s="454"/>
      <c r="R19" s="454"/>
      <c r="S19" s="455"/>
      <c r="T19" s="455"/>
      <c r="U19" s="455"/>
    </row>
    <row r="20" spans="1:21" x14ac:dyDescent="0.15">
      <c r="A20" s="454"/>
      <c r="B20" s="454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  <c r="O20" s="454"/>
      <c r="P20" s="454"/>
      <c r="Q20" s="454"/>
      <c r="R20" s="454"/>
      <c r="S20" s="455"/>
      <c r="T20" s="455"/>
      <c r="U20" s="455"/>
    </row>
    <row r="21" spans="1:21" x14ac:dyDescent="0.15">
      <c r="A21" s="454"/>
      <c r="B21" s="454"/>
      <c r="C21" s="454"/>
      <c r="D21" s="454"/>
      <c r="E21" s="454"/>
      <c r="F21" s="454"/>
      <c r="G21" s="454"/>
      <c r="H21" s="454"/>
      <c r="I21" s="454"/>
      <c r="J21" s="454"/>
      <c r="K21" s="454"/>
      <c r="L21" s="454"/>
      <c r="M21" s="454"/>
      <c r="N21" s="454"/>
      <c r="O21" s="454"/>
      <c r="P21" s="454"/>
      <c r="Q21" s="454"/>
      <c r="R21" s="454"/>
      <c r="S21" s="455"/>
      <c r="T21" s="455"/>
      <c r="U21" s="455"/>
    </row>
    <row r="22" spans="1:21" x14ac:dyDescent="0.15">
      <c r="A22" s="454"/>
      <c r="B22" s="454"/>
      <c r="C22" s="454"/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  <c r="O22" s="454"/>
      <c r="P22" s="454"/>
      <c r="Q22" s="454"/>
      <c r="R22" s="454"/>
      <c r="S22" s="455"/>
      <c r="T22" s="455"/>
      <c r="U22" s="455"/>
    </row>
    <row r="23" spans="1:21" x14ac:dyDescent="0.15">
      <c r="A23" s="454"/>
      <c r="B23" s="454"/>
      <c r="C23" s="454"/>
      <c r="D23" s="457"/>
      <c r="E23" s="457"/>
      <c r="F23" s="457"/>
      <c r="G23" s="457"/>
      <c r="H23" s="457"/>
      <c r="I23" s="457"/>
      <c r="J23" s="454"/>
      <c r="K23" s="454"/>
      <c r="L23" s="454"/>
      <c r="M23" s="454"/>
      <c r="N23" s="454"/>
      <c r="O23" s="454"/>
      <c r="P23" s="454"/>
      <c r="Q23" s="454"/>
      <c r="R23" s="454"/>
      <c r="S23" s="455"/>
      <c r="T23" s="455"/>
      <c r="U23" s="455"/>
    </row>
    <row r="24" spans="1:21" x14ac:dyDescent="0.15">
      <c r="A24" s="454"/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454"/>
      <c r="P24" s="454"/>
      <c r="Q24" s="454"/>
      <c r="R24" s="454"/>
      <c r="S24" s="455"/>
      <c r="T24" s="455"/>
      <c r="U24" s="455"/>
    </row>
    <row r="25" spans="1:21" x14ac:dyDescent="0.15">
      <c r="A25" s="454"/>
      <c r="B25" s="454"/>
      <c r="C25" s="454"/>
      <c r="D25" s="454"/>
      <c r="E25" s="454"/>
      <c r="F25" s="454"/>
      <c r="G25" s="454"/>
      <c r="H25" s="454"/>
      <c r="I25" s="454"/>
      <c r="J25" s="454"/>
      <c r="K25" s="454"/>
      <c r="L25" s="454"/>
      <c r="M25" s="454"/>
      <c r="N25" s="454"/>
      <c r="O25" s="454"/>
      <c r="P25" s="454"/>
      <c r="Q25" s="454"/>
      <c r="R25" s="454"/>
      <c r="S25" s="455"/>
      <c r="T25" s="455"/>
      <c r="U25" s="455"/>
    </row>
    <row r="26" spans="1:21" x14ac:dyDescent="0.15">
      <c r="A26" s="454"/>
      <c r="B26" s="454"/>
      <c r="C26" s="454"/>
      <c r="D26" s="454"/>
      <c r="E26" s="454"/>
      <c r="F26" s="454"/>
      <c r="G26" s="454"/>
      <c r="H26" s="454"/>
      <c r="I26" s="454"/>
      <c r="J26" s="454"/>
      <c r="K26" s="454"/>
      <c r="L26" s="454"/>
      <c r="M26" s="454"/>
      <c r="N26" s="454"/>
      <c r="O26" s="454"/>
      <c r="P26" s="454"/>
      <c r="Q26" s="454"/>
      <c r="R26" s="454"/>
      <c r="S26" s="455"/>
      <c r="T26" s="455"/>
      <c r="U26" s="455"/>
    </row>
    <row r="27" spans="1:21" x14ac:dyDescent="0.15">
      <c r="A27" s="454"/>
      <c r="B27" s="454"/>
      <c r="C27" s="454"/>
      <c r="D27" s="454"/>
      <c r="E27" s="454"/>
      <c r="F27" s="454"/>
      <c r="G27" s="454"/>
      <c r="H27" s="454"/>
      <c r="I27" s="454"/>
      <c r="J27" s="454"/>
      <c r="K27" s="454"/>
      <c r="L27" s="454"/>
      <c r="M27" s="454"/>
      <c r="N27" s="454"/>
      <c r="O27" s="454"/>
      <c r="P27" s="454"/>
      <c r="Q27" s="454"/>
      <c r="R27" s="454"/>
      <c r="S27" s="455"/>
      <c r="T27" s="455"/>
      <c r="U27" s="455"/>
    </row>
    <row r="28" spans="1:21" x14ac:dyDescent="0.15">
      <c r="A28" s="454"/>
      <c r="B28" s="454"/>
      <c r="C28" s="454"/>
      <c r="D28" s="454"/>
      <c r="E28" s="454"/>
      <c r="F28" s="454"/>
      <c r="G28" s="454"/>
      <c r="H28" s="454"/>
      <c r="I28" s="454"/>
      <c r="J28" s="454"/>
      <c r="K28" s="454"/>
      <c r="L28" s="454"/>
      <c r="M28" s="454"/>
      <c r="N28" s="454"/>
      <c r="O28" s="454"/>
      <c r="P28" s="454"/>
      <c r="Q28" s="454"/>
      <c r="R28" s="454"/>
      <c r="S28" s="455"/>
      <c r="T28" s="455"/>
      <c r="U28" s="455"/>
    </row>
    <row r="29" spans="1:21" x14ac:dyDescent="0.15">
      <c r="A29" s="454"/>
      <c r="B29" s="454"/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4"/>
      <c r="N29" s="454"/>
      <c r="O29" s="454"/>
      <c r="P29" s="454"/>
      <c r="Q29" s="454"/>
      <c r="R29" s="454"/>
      <c r="S29" s="455"/>
      <c r="T29" s="455"/>
      <c r="U29" s="455"/>
    </row>
    <row r="30" spans="1:21" x14ac:dyDescent="0.15">
      <c r="A30" s="454"/>
      <c r="B30" s="454"/>
      <c r="C30" s="454"/>
      <c r="D30" s="454"/>
      <c r="E30" s="454"/>
      <c r="F30" s="454"/>
      <c r="G30" s="454"/>
      <c r="H30" s="454"/>
      <c r="I30" s="454"/>
      <c r="J30" s="454"/>
      <c r="K30" s="454"/>
      <c r="L30" s="454"/>
      <c r="M30" s="454"/>
      <c r="N30" s="454"/>
      <c r="O30" s="454"/>
      <c r="P30" s="454"/>
      <c r="Q30" s="454"/>
      <c r="R30" s="454"/>
      <c r="S30" s="455"/>
      <c r="T30" s="455"/>
      <c r="U30" s="455"/>
    </row>
    <row r="31" spans="1:21" x14ac:dyDescent="0.15">
      <c r="A31" s="454"/>
      <c r="B31" s="454"/>
      <c r="C31" s="454"/>
      <c r="D31" s="454"/>
      <c r="E31" s="454"/>
      <c r="F31" s="454"/>
      <c r="G31" s="454"/>
      <c r="H31" s="454"/>
      <c r="I31" s="454"/>
      <c r="J31" s="454"/>
      <c r="K31" s="454"/>
      <c r="L31" s="454"/>
      <c r="M31" s="454"/>
      <c r="N31" s="454"/>
      <c r="O31" s="454"/>
      <c r="P31" s="454"/>
      <c r="Q31" s="454"/>
      <c r="R31" s="454"/>
      <c r="S31" s="455"/>
      <c r="T31" s="455"/>
      <c r="U31" s="455"/>
    </row>
    <row r="32" spans="1:21" x14ac:dyDescent="0.15">
      <c r="A32" s="454"/>
      <c r="B32" s="454"/>
      <c r="C32" s="454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54"/>
      <c r="R32" s="454"/>
      <c r="S32" s="455"/>
      <c r="T32" s="455"/>
      <c r="U32" s="455"/>
    </row>
    <row r="33" spans="1:21" x14ac:dyDescent="0.15">
      <c r="A33" s="454"/>
      <c r="B33" s="454"/>
      <c r="C33" s="454"/>
      <c r="D33" s="454"/>
      <c r="E33" s="454"/>
      <c r="F33" s="454"/>
      <c r="G33" s="454"/>
      <c r="H33" s="454"/>
      <c r="I33" s="454"/>
      <c r="J33" s="454"/>
      <c r="K33" s="454"/>
      <c r="L33" s="454"/>
      <c r="M33" s="454"/>
      <c r="N33" s="454"/>
      <c r="O33" s="454"/>
      <c r="P33" s="454"/>
      <c r="Q33" s="454"/>
      <c r="R33" s="454"/>
      <c r="S33" s="455"/>
      <c r="T33" s="455"/>
      <c r="U33" s="455"/>
    </row>
    <row r="34" spans="1:21" x14ac:dyDescent="0.15">
      <c r="A34" s="454"/>
      <c r="B34" s="454"/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54"/>
      <c r="N34" s="454"/>
      <c r="O34" s="454"/>
      <c r="P34" s="454"/>
      <c r="Q34" s="454"/>
      <c r="R34" s="454"/>
      <c r="S34" s="455"/>
      <c r="T34" s="455"/>
      <c r="U34" s="455"/>
    </row>
    <row r="35" spans="1:21" x14ac:dyDescent="0.15">
      <c r="A35" s="454"/>
      <c r="B35" s="454"/>
      <c r="C35" s="454"/>
      <c r="D35" s="454"/>
      <c r="E35" s="454"/>
      <c r="F35" s="454"/>
      <c r="G35" s="454"/>
      <c r="H35" s="454"/>
      <c r="I35" s="454"/>
      <c r="J35" s="454"/>
      <c r="K35" s="454"/>
      <c r="L35" s="454"/>
      <c r="M35" s="454"/>
      <c r="N35" s="454"/>
      <c r="O35" s="454"/>
      <c r="P35" s="454"/>
      <c r="Q35" s="454"/>
      <c r="R35" s="454"/>
      <c r="S35" s="455"/>
      <c r="T35" s="455"/>
      <c r="U35" s="455"/>
    </row>
    <row r="36" spans="1:21" x14ac:dyDescent="0.15">
      <c r="A36" s="454"/>
      <c r="B36" s="454"/>
      <c r="C36" s="454"/>
      <c r="D36" s="454"/>
      <c r="E36" s="454"/>
      <c r="F36" s="454"/>
      <c r="G36" s="454"/>
      <c r="H36" s="454"/>
      <c r="I36" s="454"/>
      <c r="J36" s="454"/>
      <c r="K36" s="454"/>
      <c r="L36" s="454"/>
      <c r="M36" s="454"/>
      <c r="N36" s="454"/>
      <c r="O36" s="454"/>
      <c r="P36" s="454"/>
      <c r="Q36" s="454"/>
      <c r="R36" s="454"/>
      <c r="S36" s="455"/>
      <c r="T36" s="455"/>
      <c r="U36" s="455"/>
    </row>
    <row r="37" spans="1:21" x14ac:dyDescent="0.15">
      <c r="A37" s="454"/>
      <c r="B37" s="454"/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54"/>
      <c r="N37" s="454"/>
      <c r="O37" s="454"/>
      <c r="P37" s="454"/>
      <c r="Q37" s="454"/>
      <c r="R37" s="454"/>
      <c r="S37" s="455"/>
      <c r="T37" s="455"/>
      <c r="U37" s="455"/>
    </row>
    <row r="38" spans="1:21" x14ac:dyDescent="0.15">
      <c r="A38" s="454"/>
      <c r="B38" s="454"/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4"/>
      <c r="N38" s="454"/>
      <c r="O38" s="454"/>
      <c r="P38" s="454"/>
      <c r="Q38" s="454"/>
      <c r="R38" s="454"/>
      <c r="S38" s="455"/>
      <c r="T38" s="455"/>
      <c r="U38" s="455"/>
    </row>
    <row r="39" spans="1:21" x14ac:dyDescent="0.15">
      <c r="A39" s="454"/>
      <c r="B39" s="454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54"/>
      <c r="Q39" s="454"/>
      <c r="R39" s="454"/>
      <c r="S39" s="455"/>
      <c r="T39" s="455"/>
      <c r="U39" s="455"/>
    </row>
    <row r="40" spans="1:21" x14ac:dyDescent="0.15">
      <c r="A40" s="454"/>
      <c r="B40" s="454"/>
      <c r="C40" s="454"/>
      <c r="D40" s="454"/>
      <c r="E40" s="454"/>
      <c r="F40" s="454"/>
      <c r="G40" s="454"/>
      <c r="H40" s="454"/>
      <c r="I40" s="454"/>
      <c r="J40" s="454"/>
      <c r="K40" s="454"/>
      <c r="L40" s="454"/>
      <c r="M40" s="454"/>
      <c r="N40" s="454"/>
      <c r="O40" s="454"/>
      <c r="P40" s="454"/>
      <c r="Q40" s="454"/>
      <c r="R40" s="454"/>
      <c r="S40" s="455"/>
      <c r="T40" s="455"/>
      <c r="U40" s="455"/>
    </row>
    <row r="41" spans="1:21" x14ac:dyDescent="0.15">
      <c r="A41" s="454"/>
      <c r="B41" s="454"/>
      <c r="C41" s="454"/>
      <c r="D41" s="454"/>
      <c r="E41" s="454"/>
      <c r="F41" s="454"/>
      <c r="G41" s="454"/>
      <c r="H41" s="454"/>
      <c r="I41" s="454"/>
      <c r="J41" s="454"/>
      <c r="K41" s="454"/>
      <c r="L41" s="454"/>
      <c r="M41" s="454"/>
      <c r="N41" s="454"/>
      <c r="O41" s="454"/>
      <c r="P41" s="454"/>
      <c r="Q41" s="454"/>
      <c r="R41" s="454"/>
      <c r="S41" s="455"/>
      <c r="T41" s="455"/>
      <c r="U41" s="455"/>
    </row>
    <row r="42" spans="1:21" x14ac:dyDescent="0.15">
      <c r="A42" s="455"/>
      <c r="B42" s="455"/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  <c r="O42" s="455"/>
      <c r="P42" s="455"/>
      <c r="Q42" s="455"/>
      <c r="R42" s="455"/>
      <c r="S42" s="455"/>
      <c r="T42" s="455"/>
      <c r="U42" s="455"/>
    </row>
    <row r="43" spans="1:21" x14ac:dyDescent="0.15">
      <c r="A43" s="455"/>
      <c r="B43" s="455"/>
      <c r="C43" s="455"/>
      <c r="D43" s="455"/>
      <c r="E43" s="455"/>
      <c r="F43" s="455"/>
      <c r="G43" s="455"/>
      <c r="H43" s="455"/>
      <c r="I43" s="455"/>
      <c r="J43" s="455"/>
      <c r="K43" s="455"/>
      <c r="L43" s="455"/>
      <c r="M43" s="455"/>
      <c r="N43" s="455"/>
      <c r="O43" s="455"/>
      <c r="P43" s="455"/>
      <c r="Q43" s="455"/>
      <c r="R43" s="455"/>
      <c r="S43" s="455"/>
      <c r="T43" s="455"/>
      <c r="U43" s="455"/>
    </row>
    <row r="44" spans="1:21" x14ac:dyDescent="0.15">
      <c r="A44" s="455"/>
      <c r="B44" s="455"/>
      <c r="C44" s="455"/>
      <c r="D44" s="455"/>
      <c r="E44" s="455"/>
      <c r="F44" s="455"/>
      <c r="G44" s="455"/>
      <c r="H44" s="455"/>
      <c r="I44" s="455"/>
      <c r="J44" s="455"/>
      <c r="K44" s="455"/>
      <c r="L44" s="455"/>
      <c r="M44" s="455"/>
      <c r="N44" s="455"/>
      <c r="O44" s="455"/>
      <c r="P44" s="455"/>
      <c r="Q44" s="455"/>
      <c r="R44" s="455"/>
      <c r="S44" s="455"/>
      <c r="T44" s="455"/>
      <c r="U44" s="455"/>
    </row>
    <row r="45" spans="1:21" x14ac:dyDescent="0.15">
      <c r="A45" s="455"/>
      <c r="B45" s="455"/>
      <c r="C45" s="455"/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455"/>
      <c r="P45" s="455"/>
      <c r="Q45" s="455"/>
      <c r="R45" s="455"/>
      <c r="S45" s="455"/>
      <c r="T45" s="455"/>
      <c r="U45" s="455"/>
    </row>
    <row r="46" spans="1:21" x14ac:dyDescent="0.15">
      <c r="A46" s="455"/>
      <c r="B46" s="455"/>
      <c r="C46" s="455"/>
      <c r="D46" s="455"/>
      <c r="E46" s="455"/>
      <c r="F46" s="455"/>
      <c r="G46" s="455"/>
      <c r="H46" s="455"/>
      <c r="I46" s="455"/>
      <c r="J46" s="455"/>
      <c r="K46" s="455"/>
      <c r="L46" s="455"/>
      <c r="M46" s="455"/>
      <c r="N46" s="455"/>
      <c r="O46" s="455"/>
      <c r="P46" s="455"/>
      <c r="Q46" s="455"/>
      <c r="R46" s="455"/>
      <c r="S46" s="455"/>
      <c r="T46" s="455"/>
      <c r="U46" s="455"/>
    </row>
    <row r="47" spans="1:21" x14ac:dyDescent="0.15">
      <c r="A47" s="455"/>
      <c r="B47" s="455"/>
      <c r="C47" s="455"/>
      <c r="D47" s="455"/>
      <c r="E47" s="455"/>
      <c r="F47" s="455"/>
      <c r="G47" s="455"/>
      <c r="H47" s="455"/>
      <c r="I47" s="455"/>
      <c r="J47" s="455"/>
      <c r="K47" s="455"/>
      <c r="L47" s="455"/>
      <c r="M47" s="455"/>
      <c r="N47" s="455"/>
      <c r="O47" s="455"/>
      <c r="P47" s="455"/>
      <c r="Q47" s="455"/>
      <c r="R47" s="455"/>
      <c r="S47" s="455"/>
      <c r="T47" s="455"/>
      <c r="U47" s="455"/>
    </row>
    <row r="48" spans="1:21" x14ac:dyDescent="0.15">
      <c r="A48" s="455"/>
      <c r="B48" s="455"/>
      <c r="C48" s="455"/>
      <c r="D48" s="455"/>
      <c r="E48" s="455"/>
      <c r="F48" s="455"/>
      <c r="G48" s="455"/>
      <c r="H48" s="455"/>
      <c r="I48" s="455"/>
      <c r="J48" s="455"/>
      <c r="K48" s="455"/>
      <c r="L48" s="455"/>
      <c r="M48" s="455"/>
      <c r="N48" s="455"/>
      <c r="O48" s="455"/>
      <c r="P48" s="455"/>
      <c r="Q48" s="455"/>
      <c r="R48" s="455"/>
      <c r="S48" s="455"/>
      <c r="T48" s="455"/>
      <c r="U48" s="455"/>
    </row>
    <row r="49" spans="1:21" x14ac:dyDescent="0.15">
      <c r="A49" s="455"/>
      <c r="B49" s="455"/>
      <c r="C49" s="455"/>
      <c r="D49" s="455"/>
      <c r="E49" s="455"/>
      <c r="F49" s="455"/>
      <c r="G49" s="455"/>
      <c r="H49" s="455"/>
      <c r="I49" s="455"/>
      <c r="J49" s="455"/>
      <c r="K49" s="455"/>
      <c r="L49" s="455"/>
      <c r="M49" s="455"/>
      <c r="N49" s="455"/>
      <c r="O49" s="455"/>
      <c r="P49" s="455"/>
      <c r="Q49" s="455"/>
      <c r="R49" s="455"/>
      <c r="S49" s="455"/>
      <c r="T49" s="455"/>
      <c r="U49" s="455"/>
    </row>
    <row r="50" spans="1:21" x14ac:dyDescent="0.15">
      <c r="A50" s="455"/>
      <c r="B50" s="455"/>
      <c r="C50" s="455"/>
      <c r="D50" s="455"/>
      <c r="E50" s="455"/>
      <c r="F50" s="455"/>
      <c r="G50" s="455"/>
      <c r="H50" s="455"/>
      <c r="I50" s="455"/>
      <c r="J50" s="455"/>
      <c r="K50" s="455"/>
      <c r="L50" s="455"/>
      <c r="M50" s="455"/>
      <c r="N50" s="455"/>
      <c r="O50" s="455"/>
      <c r="P50" s="455"/>
      <c r="Q50" s="455"/>
      <c r="R50" s="455"/>
      <c r="S50" s="455"/>
      <c r="T50" s="455"/>
      <c r="U50" s="455"/>
    </row>
    <row r="51" spans="1:21" x14ac:dyDescent="0.15">
      <c r="A51" s="455"/>
      <c r="B51" s="455"/>
      <c r="C51" s="455"/>
      <c r="D51" s="455"/>
      <c r="E51" s="455"/>
      <c r="F51" s="455"/>
      <c r="G51" s="455"/>
      <c r="H51" s="455"/>
      <c r="I51" s="455"/>
      <c r="J51" s="455"/>
      <c r="K51" s="455"/>
      <c r="L51" s="455"/>
      <c r="M51" s="455"/>
      <c r="N51" s="455"/>
      <c r="O51" s="455"/>
      <c r="P51" s="455"/>
      <c r="Q51" s="455"/>
      <c r="R51" s="455"/>
      <c r="S51" s="455"/>
      <c r="T51" s="455"/>
      <c r="U51" s="455"/>
    </row>
    <row r="52" spans="1:21" x14ac:dyDescent="0.15">
      <c r="A52" s="455"/>
      <c r="B52" s="455"/>
      <c r="C52" s="455"/>
      <c r="D52" s="455"/>
      <c r="E52" s="455"/>
      <c r="F52" s="455"/>
      <c r="G52" s="455"/>
      <c r="H52" s="455"/>
      <c r="I52" s="455"/>
      <c r="J52" s="455"/>
      <c r="K52" s="455"/>
      <c r="L52" s="455"/>
      <c r="M52" s="455"/>
      <c r="N52" s="455"/>
      <c r="O52" s="455"/>
      <c r="P52" s="455"/>
      <c r="Q52" s="455"/>
      <c r="R52" s="455"/>
      <c r="S52" s="455"/>
      <c r="T52" s="455"/>
      <c r="U52" s="455"/>
    </row>
    <row r="53" spans="1:21" x14ac:dyDescent="0.15">
      <c r="A53" s="455"/>
      <c r="B53" s="455"/>
      <c r="C53" s="455"/>
      <c r="D53" s="455"/>
      <c r="E53" s="455"/>
      <c r="F53" s="455"/>
      <c r="G53" s="455"/>
      <c r="H53" s="455"/>
      <c r="I53" s="455"/>
      <c r="J53" s="455"/>
      <c r="K53" s="455"/>
      <c r="L53" s="455"/>
      <c r="M53" s="455"/>
      <c r="N53" s="455"/>
      <c r="O53" s="455"/>
      <c r="P53" s="455"/>
      <c r="Q53" s="455"/>
      <c r="R53" s="455"/>
      <c r="S53" s="455"/>
      <c r="T53" s="455"/>
      <c r="U53" s="455"/>
    </row>
    <row r="54" spans="1:21" x14ac:dyDescent="0.15">
      <c r="A54" s="455"/>
      <c r="B54" s="455"/>
      <c r="C54" s="455"/>
      <c r="D54" s="455"/>
      <c r="E54" s="455"/>
      <c r="F54" s="455"/>
      <c r="G54" s="455"/>
      <c r="H54" s="455"/>
      <c r="I54" s="455"/>
      <c r="J54" s="455"/>
      <c r="K54" s="455"/>
      <c r="L54" s="455"/>
      <c r="M54" s="455"/>
      <c r="N54" s="455"/>
      <c r="O54" s="455"/>
      <c r="P54" s="455"/>
      <c r="Q54" s="455"/>
      <c r="R54" s="455"/>
      <c r="S54" s="455"/>
      <c r="T54" s="455"/>
      <c r="U54" s="455"/>
    </row>
  </sheetData>
  <phoneticPr fontId="2"/>
  <printOptions horizontalCentered="1"/>
  <pageMargins left="0" right="0" top="0.19685039370078741" bottom="0" header="0" footer="0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79"/>
  <sheetViews>
    <sheetView showGridLines="0" view="pageBreakPreview" zoomScaleNormal="100" zoomScaleSheetLayoutView="100" workbookViewId="0">
      <selection activeCell="Q38" sqref="A1:XFD1048576"/>
    </sheetView>
  </sheetViews>
  <sheetFormatPr defaultRowHeight="14.25" outlineLevelRow="1" x14ac:dyDescent="0.2"/>
  <cols>
    <col min="1" max="1" width="2.625" style="475" customWidth="1"/>
    <col min="2" max="2" width="3.125" style="475" customWidth="1"/>
    <col min="3" max="3" width="2.5" style="475" customWidth="1"/>
    <col min="4" max="4" width="5.375" style="475" customWidth="1"/>
    <col min="5" max="5" width="14.5" style="475" customWidth="1"/>
    <col min="6" max="6" width="16" style="475" customWidth="1"/>
    <col min="7" max="9" width="4.125" style="475" customWidth="1"/>
    <col min="10" max="10" width="1.875" style="475" customWidth="1"/>
    <col min="11" max="11" width="3.375" style="475" customWidth="1"/>
    <col min="12" max="12" width="2.625" style="475" customWidth="1"/>
    <col min="13" max="13" width="3" style="475" customWidth="1"/>
    <col min="14" max="15" width="7.75" style="475" customWidth="1"/>
    <col min="16" max="16" width="8.625" style="475" customWidth="1"/>
    <col min="17" max="17" width="4.625" style="476" customWidth="1"/>
    <col min="18" max="20" width="5.625" style="475" customWidth="1"/>
    <col min="21" max="21" width="13.625" style="475" customWidth="1"/>
    <col min="22" max="22" width="17.25" style="475" customWidth="1"/>
    <col min="23" max="23" width="15.25" style="475" customWidth="1"/>
    <col min="24" max="24" width="11" style="475" customWidth="1"/>
    <col min="25" max="25" width="5.375" style="475" customWidth="1"/>
    <col min="26" max="26" width="2.25" style="475" customWidth="1"/>
    <col min="27" max="27" width="9.375" style="475" customWidth="1"/>
    <col min="28" max="28" width="6.5" style="475" customWidth="1"/>
    <col min="29" max="29" width="4.125" style="475" customWidth="1"/>
    <col min="30" max="30" width="6.375" style="475" customWidth="1"/>
    <col min="31" max="31" width="12.25" style="475" customWidth="1"/>
    <col min="32" max="32" width="0.875" style="475" customWidth="1"/>
    <col min="33" max="33" width="18.125" style="475" customWidth="1"/>
    <col min="34" max="34" width="1" style="475" customWidth="1"/>
    <col min="35" max="35" width="0.875" style="475" customWidth="1"/>
    <col min="36" max="41" width="0" style="475" hidden="1" customWidth="1"/>
    <col min="42" max="43" width="9" style="475"/>
    <col min="44" max="44" width="5.625" style="475" customWidth="1"/>
    <col min="45" max="50" width="4.625" style="475" customWidth="1"/>
    <col min="51" max="16384" width="9" style="475"/>
  </cols>
  <sheetData>
    <row r="1" spans="1:42" ht="15.6" customHeight="1" x14ac:dyDescent="0.2">
      <c r="AG1" s="477"/>
    </row>
    <row r="2" spans="1:42" ht="15.6" customHeight="1" x14ac:dyDescent="0.2">
      <c r="AB2" s="478"/>
      <c r="AG2" s="479"/>
    </row>
    <row r="3" spans="1:42" ht="15.6" customHeight="1" x14ac:dyDescent="0.2">
      <c r="AB3" s="478"/>
      <c r="AG3" s="480"/>
    </row>
    <row r="4" spans="1:42" ht="15.6" customHeight="1" thickBot="1" x14ac:dyDescent="0.25">
      <c r="AG4" s="479"/>
    </row>
    <row r="5" spans="1:42" s="483" customFormat="1" ht="15.6" customHeight="1" x14ac:dyDescent="0.15">
      <c r="A5" s="481"/>
      <c r="B5" s="1791" t="s">
        <v>436</v>
      </c>
      <c r="C5" s="1791"/>
      <c r="D5" s="1791"/>
      <c r="E5" s="1791"/>
      <c r="F5" s="1791"/>
      <c r="G5" s="1791"/>
      <c r="H5" s="1791"/>
      <c r="I5" s="1791"/>
      <c r="J5" s="1792"/>
      <c r="K5" s="482"/>
      <c r="L5" s="1793" t="s">
        <v>437</v>
      </c>
      <c r="M5" s="1794"/>
      <c r="N5" s="1794"/>
      <c r="O5" s="1794"/>
      <c r="P5" s="1794"/>
      <c r="Q5" s="1794"/>
      <c r="R5" s="1794"/>
      <c r="S5" s="1794"/>
      <c r="T5" s="1794"/>
      <c r="U5" s="1794"/>
      <c r="V5" s="1794"/>
      <c r="W5" s="1794"/>
      <c r="X5" s="1795"/>
      <c r="Z5" s="484" t="s">
        <v>438</v>
      </c>
      <c r="AA5" s="485"/>
      <c r="AB5" s="485"/>
      <c r="AC5" s="485"/>
      <c r="AD5" s="485"/>
      <c r="AE5" s="485"/>
      <c r="AF5" s="485"/>
      <c r="AG5" s="486"/>
    </row>
    <row r="6" spans="1:42" s="483" customFormat="1" ht="15.6" customHeight="1" x14ac:dyDescent="0.15">
      <c r="A6" s="487"/>
      <c r="B6" s="1799" t="s">
        <v>439</v>
      </c>
      <c r="C6" s="1799"/>
      <c r="D6" s="1799"/>
      <c r="E6" s="1799"/>
      <c r="F6" s="1799"/>
      <c r="G6" s="1799"/>
      <c r="H6" s="1799"/>
      <c r="I6" s="1799"/>
      <c r="J6" s="1800"/>
      <c r="K6" s="488"/>
      <c r="L6" s="1796"/>
      <c r="M6" s="1797"/>
      <c r="N6" s="1797"/>
      <c r="O6" s="1797"/>
      <c r="P6" s="1797"/>
      <c r="Q6" s="1797"/>
      <c r="R6" s="1797"/>
      <c r="S6" s="1797"/>
      <c r="T6" s="1797"/>
      <c r="U6" s="1797"/>
      <c r="V6" s="1797"/>
      <c r="W6" s="1797"/>
      <c r="X6" s="1798"/>
      <c r="Y6" s="488"/>
      <c r="Z6" s="1801" t="s">
        <v>440</v>
      </c>
      <c r="AA6" s="1802"/>
      <c r="AB6" s="1803"/>
      <c r="AC6" s="1804" t="s">
        <v>441</v>
      </c>
      <c r="AD6" s="1802"/>
      <c r="AE6" s="1802"/>
      <c r="AF6" s="1803"/>
      <c r="AG6" s="489" t="s">
        <v>442</v>
      </c>
      <c r="AL6" s="490" t="s">
        <v>443</v>
      </c>
      <c r="AM6" s="491" t="s">
        <v>444</v>
      </c>
      <c r="AN6" s="491" t="s">
        <v>445</v>
      </c>
      <c r="AO6" s="491" t="s">
        <v>446</v>
      </c>
    </row>
    <row r="7" spans="1:42" s="483" customFormat="1" ht="15.6" customHeight="1" x14ac:dyDescent="0.25">
      <c r="A7" s="492"/>
      <c r="B7" s="1805"/>
      <c r="C7" s="1805"/>
      <c r="D7" s="1805"/>
      <c r="E7" s="1805"/>
      <c r="F7" s="1805"/>
      <c r="G7" s="1805"/>
      <c r="H7" s="1805"/>
      <c r="I7" s="1805"/>
      <c r="J7" s="1806"/>
      <c r="L7" s="493"/>
      <c r="M7" s="494"/>
      <c r="N7" s="495"/>
      <c r="O7" s="496"/>
      <c r="P7" s="497"/>
      <c r="Q7" s="497"/>
      <c r="R7" s="498"/>
      <c r="S7" s="497"/>
      <c r="T7" s="497"/>
      <c r="U7" s="497"/>
      <c r="V7" s="497"/>
      <c r="W7" s="488"/>
      <c r="X7" s="499"/>
      <c r="Y7" s="488"/>
      <c r="Z7" s="1807" t="s">
        <v>447</v>
      </c>
      <c r="AA7" s="1808"/>
      <c r="AB7" s="1809"/>
      <c r="AC7" s="1810" t="s">
        <v>448</v>
      </c>
      <c r="AD7" s="1811"/>
      <c r="AE7" s="1811"/>
      <c r="AF7" s="1812"/>
      <c r="AG7" s="1819" t="s">
        <v>449</v>
      </c>
      <c r="AJ7" s="500"/>
      <c r="AK7" s="488"/>
      <c r="AM7" s="501" t="s">
        <v>450</v>
      </c>
      <c r="AN7" s="502" t="s">
        <v>451</v>
      </c>
    </row>
    <row r="8" spans="1:42" s="483" customFormat="1" ht="15.6" customHeight="1" x14ac:dyDescent="0.2">
      <c r="A8" s="503"/>
      <c r="B8" s="504" t="s">
        <v>452</v>
      </c>
      <c r="C8" s="505"/>
      <c r="D8" s="505"/>
      <c r="E8" s="506"/>
      <c r="F8" s="507"/>
      <c r="G8" s="508"/>
      <c r="H8" s="508"/>
      <c r="I8" s="482"/>
      <c r="J8" s="509"/>
      <c r="K8" s="510" t="s">
        <v>453</v>
      </c>
      <c r="L8" s="511" t="s">
        <v>454</v>
      </c>
      <c r="M8" s="512"/>
      <c r="N8" s="512"/>
      <c r="O8" s="512"/>
      <c r="P8" s="512"/>
      <c r="Q8" s="512"/>
      <c r="R8" s="512"/>
      <c r="S8" s="512"/>
      <c r="T8" s="512"/>
      <c r="U8" s="512"/>
      <c r="V8" s="512"/>
      <c r="W8" s="512"/>
      <c r="X8" s="513"/>
      <c r="Y8" s="488"/>
      <c r="Z8" s="514"/>
      <c r="AA8" s="515" t="s">
        <v>455</v>
      </c>
      <c r="AB8" s="516"/>
      <c r="AC8" s="1813"/>
      <c r="AD8" s="1814"/>
      <c r="AE8" s="1814"/>
      <c r="AF8" s="1815"/>
      <c r="AG8" s="1820"/>
      <c r="AJ8" s="500"/>
      <c r="AK8" s="488"/>
      <c r="AM8" s="517" t="s">
        <v>456</v>
      </c>
      <c r="AN8" s="502" t="s">
        <v>457</v>
      </c>
    </row>
    <row r="9" spans="1:42" s="483" customFormat="1" ht="15.6" customHeight="1" x14ac:dyDescent="0.2">
      <c r="A9" s="518" t="s">
        <v>458</v>
      </c>
      <c r="B9" s="519"/>
      <c r="C9" s="519"/>
      <c r="D9" s="519"/>
      <c r="E9" s="519"/>
      <c r="F9" s="519"/>
      <c r="G9" s="519"/>
      <c r="H9" s="519"/>
      <c r="I9" s="519"/>
      <c r="J9" s="520"/>
      <c r="L9" s="1822" t="s">
        <v>459</v>
      </c>
      <c r="M9" s="1823"/>
      <c r="N9" s="1823"/>
      <c r="O9" s="1823"/>
      <c r="P9" s="1823"/>
      <c r="Q9" s="1823"/>
      <c r="R9" s="1823"/>
      <c r="S9" s="1823"/>
      <c r="T9" s="1823"/>
      <c r="U9" s="1823"/>
      <c r="V9" s="1823"/>
      <c r="W9" s="1823"/>
      <c r="X9" s="1824"/>
      <c r="Y9" s="488"/>
      <c r="Z9" s="514" t="s">
        <v>460</v>
      </c>
      <c r="AA9" s="521" t="s">
        <v>461</v>
      </c>
      <c r="AB9" s="516"/>
      <c r="AC9" s="1813"/>
      <c r="AD9" s="1814"/>
      <c r="AE9" s="1814"/>
      <c r="AF9" s="1815"/>
      <c r="AG9" s="1820"/>
      <c r="AJ9" s="522"/>
      <c r="AK9" s="488"/>
      <c r="AM9" s="501" t="s">
        <v>462</v>
      </c>
      <c r="AN9" s="523" t="s">
        <v>463</v>
      </c>
    </row>
    <row r="10" spans="1:42" s="483" customFormat="1" ht="15.6" customHeight="1" x14ac:dyDescent="0.2">
      <c r="A10" s="524" t="s">
        <v>464</v>
      </c>
      <c r="B10" s="525"/>
      <c r="C10" s="526"/>
      <c r="D10" s="526"/>
      <c r="E10" s="526"/>
      <c r="F10" s="526"/>
      <c r="G10" s="526"/>
      <c r="H10" s="526"/>
      <c r="I10" s="526"/>
      <c r="J10" s="520"/>
      <c r="L10" s="1825"/>
      <c r="M10" s="1823"/>
      <c r="N10" s="1823"/>
      <c r="O10" s="1823"/>
      <c r="P10" s="1823"/>
      <c r="Q10" s="1823"/>
      <c r="R10" s="1823"/>
      <c r="S10" s="1823"/>
      <c r="T10" s="1823"/>
      <c r="U10" s="1823"/>
      <c r="V10" s="1823"/>
      <c r="W10" s="1823"/>
      <c r="X10" s="1824"/>
      <c r="Y10" s="488"/>
      <c r="Z10" s="514"/>
      <c r="AA10" s="521" t="s">
        <v>465</v>
      </c>
      <c r="AB10" s="516"/>
      <c r="AC10" s="1813"/>
      <c r="AD10" s="1814"/>
      <c r="AE10" s="1814"/>
      <c r="AF10" s="1815"/>
      <c r="AG10" s="1820"/>
      <c r="AJ10" s="500"/>
      <c r="AK10" s="488"/>
      <c r="AM10" s="500" t="s">
        <v>466</v>
      </c>
      <c r="AN10" s="527" t="s">
        <v>467</v>
      </c>
    </row>
    <row r="11" spans="1:42" s="483" customFormat="1" ht="15.6" customHeight="1" x14ac:dyDescent="0.2">
      <c r="A11" s="524" t="s">
        <v>468</v>
      </c>
      <c r="B11" s="525"/>
      <c r="C11" s="521"/>
      <c r="D11" s="521"/>
      <c r="E11" s="521"/>
      <c r="F11" s="521"/>
      <c r="G11" s="521"/>
      <c r="H11" s="521"/>
      <c r="I11" s="526"/>
      <c r="J11" s="520"/>
      <c r="L11" s="1826" t="s">
        <v>469</v>
      </c>
      <c r="M11" s="1827"/>
      <c r="N11" s="1827"/>
      <c r="O11" s="1827"/>
      <c r="P11" s="1827"/>
      <c r="Q11" s="1827"/>
      <c r="R11" s="1827"/>
      <c r="S11" s="1827"/>
      <c r="T11" s="1827"/>
      <c r="U11" s="1827"/>
      <c r="V11" s="1827"/>
      <c r="W11" s="1827"/>
      <c r="X11" s="1828"/>
      <c r="Y11" s="488"/>
      <c r="Z11" s="503"/>
      <c r="AA11" s="521"/>
      <c r="AB11" s="516"/>
      <c r="AC11" s="1816"/>
      <c r="AD11" s="1817"/>
      <c r="AE11" s="1817"/>
      <c r="AF11" s="1818"/>
      <c r="AG11" s="1821"/>
      <c r="AJ11" s="500"/>
      <c r="AK11" s="488"/>
      <c r="AM11" s="528" t="s">
        <v>470</v>
      </c>
      <c r="AN11" s="529" t="s">
        <v>471</v>
      </c>
    </row>
    <row r="12" spans="1:42" s="483" customFormat="1" ht="15.6" customHeight="1" x14ac:dyDescent="0.15">
      <c r="A12" s="530" t="s">
        <v>472</v>
      </c>
      <c r="B12" s="531"/>
      <c r="C12" s="521"/>
      <c r="D12" s="521"/>
      <c r="E12" s="521"/>
      <c r="F12" s="521"/>
      <c r="G12" s="521"/>
      <c r="H12" s="521"/>
      <c r="I12" s="526"/>
      <c r="J12" s="509"/>
      <c r="K12" s="488"/>
      <c r="L12" s="1826"/>
      <c r="M12" s="1827"/>
      <c r="N12" s="1827"/>
      <c r="O12" s="1827"/>
      <c r="P12" s="1827"/>
      <c r="Q12" s="1827"/>
      <c r="R12" s="1827"/>
      <c r="S12" s="1827"/>
      <c r="T12" s="1827"/>
      <c r="U12" s="1827"/>
      <c r="V12" s="1827"/>
      <c r="W12" s="1827"/>
      <c r="X12" s="1828"/>
      <c r="Y12" s="488"/>
      <c r="Z12" s="1829" t="s">
        <v>473</v>
      </c>
      <c r="AA12" s="1830"/>
      <c r="AB12" s="1831"/>
      <c r="AC12" s="1832" t="s">
        <v>441</v>
      </c>
      <c r="AD12" s="1830"/>
      <c r="AE12" s="1830"/>
      <c r="AF12" s="1831"/>
      <c r="AG12" s="532" t="s">
        <v>442</v>
      </c>
      <c r="AJ12" s="488"/>
      <c r="AK12" s="488"/>
      <c r="AL12" s="488"/>
      <c r="AM12" s="533" t="s">
        <v>474</v>
      </c>
      <c r="AN12" s="491" t="s">
        <v>445</v>
      </c>
      <c r="AO12" s="491" t="s">
        <v>446</v>
      </c>
    </row>
    <row r="13" spans="1:42" s="483" customFormat="1" ht="15.6" customHeight="1" x14ac:dyDescent="0.15">
      <c r="A13" s="534" t="s">
        <v>475</v>
      </c>
      <c r="B13" s="535"/>
      <c r="C13" s="526"/>
      <c r="D13" s="526"/>
      <c r="E13" s="526"/>
      <c r="F13" s="526"/>
      <c r="G13" s="526"/>
      <c r="H13" s="526"/>
      <c r="I13" s="535"/>
      <c r="J13" s="509"/>
      <c r="L13" s="1826"/>
      <c r="M13" s="1827"/>
      <c r="N13" s="1827"/>
      <c r="O13" s="1827"/>
      <c r="P13" s="1827"/>
      <c r="Q13" s="1827"/>
      <c r="R13" s="1827"/>
      <c r="S13" s="1827"/>
      <c r="T13" s="1827"/>
      <c r="U13" s="1827"/>
      <c r="V13" s="1827"/>
      <c r="W13" s="1827"/>
      <c r="X13" s="1828"/>
      <c r="Y13" s="488"/>
      <c r="Z13" s="536" t="s">
        <v>460</v>
      </c>
      <c r="AA13" s="537"/>
      <c r="AB13" s="516"/>
      <c r="AC13" s="1810" t="s">
        <v>476</v>
      </c>
      <c r="AD13" s="1811"/>
      <c r="AE13" s="1811"/>
      <c r="AF13" s="1812"/>
      <c r="AG13" s="1836" t="s">
        <v>477</v>
      </c>
      <c r="AH13" s="483" t="s">
        <v>478</v>
      </c>
      <c r="AJ13" s="538"/>
      <c r="AK13" s="538"/>
      <c r="AL13" s="538"/>
      <c r="AM13" s="539" t="s">
        <v>479</v>
      </c>
      <c r="AN13" s="490" t="s">
        <v>480</v>
      </c>
      <c r="AO13" s="490" t="s">
        <v>481</v>
      </c>
    </row>
    <row r="14" spans="1:42" s="483" customFormat="1" ht="15.6" customHeight="1" x14ac:dyDescent="0.15">
      <c r="A14" s="534" t="s">
        <v>482</v>
      </c>
      <c r="B14" s="535"/>
      <c r="C14" s="535"/>
      <c r="D14" s="535"/>
      <c r="E14" s="535"/>
      <c r="F14" s="535"/>
      <c r="G14" s="535"/>
      <c r="H14" s="535"/>
      <c r="I14" s="535"/>
      <c r="J14" s="509"/>
      <c r="L14" s="540"/>
      <c r="M14" s="512"/>
      <c r="N14" s="512"/>
      <c r="O14" s="512"/>
      <c r="P14" s="512"/>
      <c r="Q14" s="512"/>
      <c r="R14" s="512"/>
      <c r="S14" s="512"/>
      <c r="T14" s="512"/>
      <c r="U14" s="512"/>
      <c r="V14" s="512"/>
      <c r="W14" s="512"/>
      <c r="X14" s="513"/>
      <c r="Y14" s="488"/>
      <c r="Z14" s="1839" t="s">
        <v>483</v>
      </c>
      <c r="AA14" s="1840"/>
      <c r="AB14" s="1841"/>
      <c r="AC14" s="1813"/>
      <c r="AD14" s="1814"/>
      <c r="AE14" s="1814"/>
      <c r="AF14" s="1815"/>
      <c r="AG14" s="1837"/>
      <c r="AJ14" s="537"/>
      <c r="AK14" s="538"/>
      <c r="AL14" s="538"/>
      <c r="AM14" s="541" t="s">
        <v>484</v>
      </c>
      <c r="AN14" s="490" t="s">
        <v>485</v>
      </c>
      <c r="AO14" s="490" t="s">
        <v>486</v>
      </c>
    </row>
    <row r="15" spans="1:42" s="483" customFormat="1" ht="15.6" customHeight="1" x14ac:dyDescent="0.15">
      <c r="A15" s="534" t="s">
        <v>487</v>
      </c>
      <c r="B15" s="535"/>
      <c r="C15" s="535"/>
      <c r="D15" s="535"/>
      <c r="E15" s="535"/>
      <c r="F15" s="535"/>
      <c r="G15" s="535"/>
      <c r="H15" s="535"/>
      <c r="I15" s="535"/>
      <c r="J15" s="509"/>
      <c r="L15" s="493" t="s">
        <v>488</v>
      </c>
      <c r="M15" s="542"/>
      <c r="N15" s="542"/>
      <c r="O15" s="542"/>
      <c r="P15" s="542"/>
      <c r="Q15" s="512"/>
      <c r="R15" s="512"/>
      <c r="S15" s="512"/>
      <c r="T15" s="512"/>
      <c r="U15" s="512"/>
      <c r="V15" s="512"/>
      <c r="W15" s="512"/>
      <c r="X15" s="513"/>
      <c r="Y15" s="488"/>
      <c r="Z15" s="503"/>
      <c r="AA15" s="482"/>
      <c r="AB15" s="516"/>
      <c r="AC15" s="1813"/>
      <c r="AD15" s="1814"/>
      <c r="AE15" s="1814"/>
      <c r="AF15" s="1815"/>
      <c r="AG15" s="1837"/>
      <c r="AJ15" s="537"/>
      <c r="AK15" s="538"/>
      <c r="AL15" s="538"/>
      <c r="AM15" s="537" t="s">
        <v>489</v>
      </c>
      <c r="AN15" s="490" t="s">
        <v>490</v>
      </c>
      <c r="AO15" s="490" t="s">
        <v>491</v>
      </c>
      <c r="AP15" s="543"/>
    </row>
    <row r="16" spans="1:42" s="483" customFormat="1" ht="15.75" customHeight="1" x14ac:dyDescent="0.15">
      <c r="A16" s="503"/>
      <c r="B16" s="482"/>
      <c r="C16" s="544"/>
      <c r="D16" s="544"/>
      <c r="E16" s="544"/>
      <c r="F16" s="544"/>
      <c r="G16" s="544"/>
      <c r="H16" s="544"/>
      <c r="I16" s="544"/>
      <c r="J16" s="509"/>
      <c r="K16" s="488"/>
      <c r="L16" s="1842" t="s">
        <v>492</v>
      </c>
      <c r="M16" s="1843"/>
      <c r="N16" s="1843"/>
      <c r="O16" s="1843"/>
      <c r="P16" s="1843"/>
      <c r="Q16" s="1843"/>
      <c r="R16" s="1843"/>
      <c r="S16" s="1843"/>
      <c r="T16" s="1843"/>
      <c r="U16" s="1843"/>
      <c r="V16" s="1843" t="s">
        <v>493</v>
      </c>
      <c r="W16" s="545"/>
      <c r="X16" s="546"/>
      <c r="Y16" s="488"/>
      <c r="Z16" s="503"/>
      <c r="AA16" s="482"/>
      <c r="AB16" s="516"/>
      <c r="AC16" s="1813"/>
      <c r="AD16" s="1814"/>
      <c r="AE16" s="1814"/>
      <c r="AF16" s="1815"/>
      <c r="AG16" s="1837"/>
      <c r="AJ16" s="537"/>
      <c r="AK16" s="538"/>
      <c r="AL16" s="538"/>
      <c r="AM16" s="547" t="s">
        <v>494</v>
      </c>
      <c r="AN16" s="490" t="s">
        <v>495</v>
      </c>
      <c r="AO16" s="548" t="s">
        <v>496</v>
      </c>
    </row>
    <row r="17" spans="1:41" s="483" customFormat="1" ht="15.6" customHeight="1" thickBot="1" x14ac:dyDescent="0.2">
      <c r="A17" s="503"/>
      <c r="B17" s="544" t="s">
        <v>497</v>
      </c>
      <c r="C17" s="549"/>
      <c r="D17" s="549"/>
      <c r="E17" s="549"/>
      <c r="F17" s="549"/>
      <c r="G17" s="549"/>
      <c r="H17" s="549"/>
      <c r="I17" s="549"/>
      <c r="J17" s="509"/>
      <c r="K17" s="543"/>
      <c r="L17" s="1842"/>
      <c r="M17" s="1843"/>
      <c r="N17" s="1843"/>
      <c r="O17" s="1843"/>
      <c r="P17" s="1843"/>
      <c r="Q17" s="1843"/>
      <c r="R17" s="1843"/>
      <c r="S17" s="1843"/>
      <c r="T17" s="1843"/>
      <c r="U17" s="1843"/>
      <c r="V17" s="1843"/>
      <c r="W17" s="545"/>
      <c r="X17" s="546"/>
      <c r="Y17" s="488"/>
      <c r="Z17" s="550"/>
      <c r="AA17" s="551"/>
      <c r="AB17" s="552" t="s">
        <v>453</v>
      </c>
      <c r="AC17" s="1833"/>
      <c r="AD17" s="1834"/>
      <c r="AE17" s="1834"/>
      <c r="AF17" s="1835"/>
      <c r="AG17" s="1838"/>
      <c r="AJ17" s="537"/>
      <c r="AK17" s="488"/>
      <c r="AM17" s="553" t="s">
        <v>498</v>
      </c>
      <c r="AN17" s="491" t="s">
        <v>499</v>
      </c>
      <c r="AO17" s="490" t="s">
        <v>500</v>
      </c>
    </row>
    <row r="18" spans="1:41" s="483" customFormat="1" ht="15.6" customHeight="1" thickBot="1" x14ac:dyDescent="0.2">
      <c r="A18" s="554" t="s">
        <v>501</v>
      </c>
      <c r="B18" s="521"/>
      <c r="C18" s="521"/>
      <c r="D18" s="521"/>
      <c r="E18" s="521"/>
      <c r="F18" s="521"/>
      <c r="G18" s="521"/>
      <c r="H18" s="521"/>
      <c r="I18" s="521"/>
      <c r="J18" s="509"/>
      <c r="K18" s="543"/>
      <c r="L18" s="1842"/>
      <c r="M18" s="1843"/>
      <c r="N18" s="1843"/>
      <c r="O18" s="1843"/>
      <c r="P18" s="1843"/>
      <c r="Q18" s="1843"/>
      <c r="R18" s="1843"/>
      <c r="S18" s="1843"/>
      <c r="T18" s="1843"/>
      <c r="U18" s="1843"/>
      <c r="V18" s="1843"/>
      <c r="W18" s="545"/>
      <c r="X18" s="546"/>
      <c r="Y18" s="488"/>
      <c r="Z18" s="555"/>
      <c r="AA18" s="556"/>
      <c r="AB18" s="556"/>
      <c r="AC18" s="541"/>
      <c r="AD18" s="541"/>
      <c r="AE18" s="555"/>
      <c r="AF18" s="557"/>
      <c r="AG18" s="558"/>
      <c r="AM18" s="559" t="s">
        <v>502</v>
      </c>
    </row>
    <row r="19" spans="1:41" s="483" customFormat="1" ht="15.6" customHeight="1" x14ac:dyDescent="0.15">
      <c r="A19" s="554" t="s">
        <v>503</v>
      </c>
      <c r="B19" s="521"/>
      <c r="C19" s="521"/>
      <c r="D19" s="521"/>
      <c r="E19" s="521"/>
      <c r="F19" s="521"/>
      <c r="G19" s="521"/>
      <c r="H19" s="521"/>
      <c r="I19" s="521"/>
      <c r="J19" s="560"/>
      <c r="K19" s="543"/>
      <c r="L19" s="1842"/>
      <c r="M19" s="1843"/>
      <c r="N19" s="1843"/>
      <c r="O19" s="1843"/>
      <c r="P19" s="1843"/>
      <c r="Q19" s="1843"/>
      <c r="R19" s="1843"/>
      <c r="S19" s="1843"/>
      <c r="T19" s="1843"/>
      <c r="U19" s="1843"/>
      <c r="V19" s="1843"/>
      <c r="W19" s="545"/>
      <c r="X19" s="546"/>
      <c r="Y19" s="488"/>
      <c r="Z19" s="484"/>
      <c r="AA19" s="1846" t="s">
        <v>504</v>
      </c>
      <c r="AB19" s="1846"/>
      <c r="AC19" s="1846"/>
      <c r="AD19" s="1846"/>
      <c r="AE19" s="1846"/>
      <c r="AF19" s="1846"/>
      <c r="AG19" s="1847"/>
    </row>
    <row r="20" spans="1:41" s="483" customFormat="1" ht="15.6" customHeight="1" thickBot="1" x14ac:dyDescent="0.2">
      <c r="A20" s="554" t="s">
        <v>505</v>
      </c>
      <c r="B20" s="521"/>
      <c r="C20" s="521"/>
      <c r="D20" s="521"/>
      <c r="E20" s="561"/>
      <c r="F20" s="521"/>
      <c r="G20" s="521"/>
      <c r="H20" s="561"/>
      <c r="I20" s="561"/>
      <c r="J20" s="560"/>
      <c r="K20" s="543"/>
      <c r="L20" s="1844"/>
      <c r="M20" s="1845"/>
      <c r="N20" s="1845"/>
      <c r="O20" s="1845"/>
      <c r="P20" s="1845"/>
      <c r="Q20" s="1845"/>
      <c r="R20" s="1845"/>
      <c r="S20" s="1845"/>
      <c r="T20" s="1845"/>
      <c r="U20" s="1845"/>
      <c r="V20" s="1845"/>
      <c r="W20" s="562"/>
      <c r="X20" s="563"/>
      <c r="Y20" s="488"/>
      <c r="Z20" s="564" t="s">
        <v>506</v>
      </c>
      <c r="AA20" s="1848" t="s">
        <v>507</v>
      </c>
      <c r="AB20" s="1849"/>
      <c r="AC20" s="1850" t="s">
        <v>508</v>
      </c>
      <c r="AD20" s="1851"/>
      <c r="AE20" s="1852" t="s">
        <v>509</v>
      </c>
      <c r="AF20" s="1848" t="s">
        <v>510</v>
      </c>
      <c r="AG20" s="1854"/>
    </row>
    <row r="21" spans="1:41" s="483" customFormat="1" ht="15.6" customHeight="1" x14ac:dyDescent="0.15">
      <c r="A21" s="554" t="s">
        <v>511</v>
      </c>
      <c r="B21" s="521"/>
      <c r="C21" s="521"/>
      <c r="D21" s="561"/>
      <c r="E21" s="521"/>
      <c r="F21" s="521"/>
      <c r="G21" s="521"/>
      <c r="H21" s="561"/>
      <c r="I21" s="561"/>
      <c r="J21" s="560"/>
      <c r="K21" s="543"/>
      <c r="L21" s="543"/>
      <c r="M21" s="543"/>
      <c r="Q21" s="565"/>
      <c r="Y21" s="488"/>
      <c r="Z21" s="566" t="s">
        <v>512</v>
      </c>
      <c r="AA21" s="1857" t="s">
        <v>513</v>
      </c>
      <c r="AB21" s="1858"/>
      <c r="AC21" s="567" t="s">
        <v>514</v>
      </c>
      <c r="AD21" s="568" t="s">
        <v>515</v>
      </c>
      <c r="AE21" s="1853"/>
      <c r="AF21" s="1855"/>
      <c r="AG21" s="1856"/>
    </row>
    <row r="22" spans="1:41" s="483" customFormat="1" ht="15.6" customHeight="1" x14ac:dyDescent="0.15">
      <c r="A22" s="569"/>
      <c r="B22" s="570" t="s">
        <v>516</v>
      </c>
      <c r="C22" s="571"/>
      <c r="D22" s="571"/>
      <c r="E22" s="571"/>
      <c r="F22" s="570"/>
      <c r="G22" s="570"/>
      <c r="H22" s="572"/>
      <c r="I22" s="572"/>
      <c r="J22" s="573"/>
      <c r="K22" s="543"/>
      <c r="L22" s="543"/>
      <c r="M22" s="543"/>
      <c r="P22" s="52"/>
      <c r="Q22" s="565"/>
      <c r="Z22" s="1979" t="s">
        <v>517</v>
      </c>
      <c r="AA22" s="1982" t="s">
        <v>518</v>
      </c>
      <c r="AB22" s="1983"/>
      <c r="AC22" s="1986">
        <v>3</v>
      </c>
      <c r="AD22" s="1988" t="s">
        <v>519</v>
      </c>
      <c r="AE22" s="1859" t="s">
        <v>520</v>
      </c>
      <c r="AF22" s="1861" t="s">
        <v>521</v>
      </c>
      <c r="AG22" s="1862"/>
    </row>
    <row r="23" spans="1:41" s="483" customFormat="1" ht="15.6" customHeight="1" x14ac:dyDescent="0.15">
      <c r="A23" s="574"/>
      <c r="B23" s="575"/>
      <c r="C23" s="576" t="s">
        <v>522</v>
      </c>
      <c r="D23" s="577"/>
      <c r="E23" s="578"/>
      <c r="F23" s="578"/>
      <c r="G23" s="578"/>
      <c r="H23" s="578"/>
      <c r="I23" s="578"/>
      <c r="J23" s="579"/>
      <c r="K23" s="543"/>
      <c r="L23" s="1883" t="s">
        <v>523</v>
      </c>
      <c r="M23" s="1884"/>
      <c r="N23" s="1884"/>
      <c r="O23" s="1884"/>
      <c r="P23" s="1884"/>
      <c r="Q23" s="1884"/>
      <c r="R23" s="1884"/>
      <c r="S23" s="1884"/>
      <c r="T23" s="1884"/>
      <c r="U23" s="1884"/>
      <c r="V23" s="1884"/>
      <c r="W23" s="1884"/>
      <c r="X23" s="1885"/>
      <c r="Z23" s="1980"/>
      <c r="AA23" s="1984"/>
      <c r="AB23" s="1985"/>
      <c r="AC23" s="1987"/>
      <c r="AD23" s="1989"/>
      <c r="AE23" s="1860"/>
      <c r="AF23" s="1863"/>
      <c r="AG23" s="1864"/>
    </row>
    <row r="24" spans="1:41" s="483" customFormat="1" ht="15.6" customHeight="1" thickBot="1" x14ac:dyDescent="0.25">
      <c r="A24" s="580"/>
      <c r="B24" s="581"/>
      <c r="C24" s="581"/>
      <c r="D24" s="582"/>
      <c r="E24" s="582"/>
      <c r="F24" s="582"/>
      <c r="G24" s="582"/>
      <c r="H24" s="582"/>
      <c r="I24" s="582"/>
      <c r="J24" s="583"/>
      <c r="K24" s="584"/>
      <c r="L24" s="585" t="s">
        <v>524</v>
      </c>
      <c r="M24" s="586"/>
      <c r="N24" s="587"/>
      <c r="O24" s="588"/>
      <c r="P24" s="589"/>
      <c r="Q24" s="588"/>
      <c r="R24" s="588"/>
      <c r="S24" s="588"/>
      <c r="T24" s="588"/>
      <c r="U24" s="588"/>
      <c r="V24" s="588"/>
      <c r="W24" s="588"/>
      <c r="X24" s="590"/>
      <c r="Z24" s="1980"/>
      <c r="AA24" s="1886" t="s">
        <v>525</v>
      </c>
      <c r="AB24" s="1887"/>
      <c r="AC24" s="1890">
        <v>3</v>
      </c>
      <c r="AD24" s="591" t="s">
        <v>526</v>
      </c>
      <c r="AE24" s="1892" t="s">
        <v>527</v>
      </c>
      <c r="AF24" s="1893" t="s">
        <v>528</v>
      </c>
      <c r="AG24" s="1894"/>
    </row>
    <row r="25" spans="1:41" ht="13.5" customHeight="1" x14ac:dyDescent="0.25">
      <c r="A25" s="592"/>
      <c r="B25" s="1915" t="s">
        <v>529</v>
      </c>
      <c r="C25" s="1915"/>
      <c r="D25" s="1916"/>
      <c r="E25" s="1916"/>
      <c r="F25" s="1916"/>
      <c r="G25" s="1916"/>
      <c r="H25" s="1916"/>
      <c r="I25" s="593"/>
      <c r="J25" s="594"/>
      <c r="K25" s="478"/>
      <c r="L25" s="1917" t="s">
        <v>530</v>
      </c>
      <c r="M25" s="1918"/>
      <c r="N25" s="1919"/>
      <c r="O25" s="1919"/>
      <c r="P25" s="1919"/>
      <c r="Q25" s="1920" t="s">
        <v>531</v>
      </c>
      <c r="R25" s="1921"/>
      <c r="S25" s="1921"/>
      <c r="T25" s="1921"/>
      <c r="U25" s="1921"/>
      <c r="V25" s="1922"/>
      <c r="W25" s="1929" t="s">
        <v>532</v>
      </c>
      <c r="X25" s="1932" t="s">
        <v>533</v>
      </c>
      <c r="Z25" s="1980"/>
      <c r="AA25" s="1888"/>
      <c r="AB25" s="1889"/>
      <c r="AC25" s="1891"/>
      <c r="AD25" s="595" t="s">
        <v>534</v>
      </c>
      <c r="AE25" s="1860"/>
      <c r="AF25" s="1895"/>
      <c r="AG25" s="1896"/>
      <c r="AJ25" s="596"/>
      <c r="AK25" s="500"/>
      <c r="AL25" s="596"/>
    </row>
    <row r="26" spans="1:41" ht="13.5" customHeight="1" x14ac:dyDescent="0.25">
      <c r="A26" s="592"/>
      <c r="B26" s="1935" t="s">
        <v>535</v>
      </c>
      <c r="C26" s="1936"/>
      <c r="D26" s="1937"/>
      <c r="E26" s="1937"/>
      <c r="F26" s="1937"/>
      <c r="G26" s="1937"/>
      <c r="H26" s="1937"/>
      <c r="I26" s="1937"/>
      <c r="J26" s="594"/>
      <c r="K26" s="478"/>
      <c r="L26" s="597"/>
      <c r="M26" s="598"/>
      <c r="N26" s="599"/>
      <c r="O26" s="599"/>
      <c r="P26" s="599"/>
      <c r="Q26" s="1923"/>
      <c r="R26" s="1924"/>
      <c r="S26" s="1924"/>
      <c r="T26" s="1924"/>
      <c r="U26" s="1924"/>
      <c r="V26" s="1925"/>
      <c r="W26" s="1930"/>
      <c r="X26" s="1933"/>
      <c r="Z26" s="1980"/>
      <c r="AA26" s="1886" t="s">
        <v>536</v>
      </c>
      <c r="AB26" s="1907"/>
      <c r="AC26" s="1938">
        <v>5</v>
      </c>
      <c r="AD26" s="1941" t="s">
        <v>537</v>
      </c>
      <c r="AE26" s="1897" t="s">
        <v>538</v>
      </c>
      <c r="AF26" s="1900" t="s">
        <v>539</v>
      </c>
      <c r="AG26" s="1894"/>
      <c r="AJ26" s="596"/>
      <c r="AK26" s="500"/>
      <c r="AL26" s="596"/>
    </row>
    <row r="27" spans="1:41" ht="11.25" customHeight="1" x14ac:dyDescent="0.25">
      <c r="A27" s="592"/>
      <c r="B27" s="1936"/>
      <c r="C27" s="1936"/>
      <c r="D27" s="1937"/>
      <c r="E27" s="1937"/>
      <c r="F27" s="1937"/>
      <c r="G27" s="1937"/>
      <c r="H27" s="1937"/>
      <c r="I27" s="1937"/>
      <c r="J27" s="594"/>
      <c r="K27" s="478"/>
      <c r="L27" s="597"/>
      <c r="M27" s="598"/>
      <c r="N27" s="599"/>
      <c r="O27" s="599"/>
      <c r="P27" s="599"/>
      <c r="Q27" s="1923"/>
      <c r="R27" s="1924"/>
      <c r="S27" s="1924"/>
      <c r="T27" s="1924"/>
      <c r="U27" s="1924"/>
      <c r="V27" s="1925"/>
      <c r="W27" s="1930"/>
      <c r="X27" s="1933"/>
      <c r="Z27" s="1980"/>
      <c r="AA27" s="1908"/>
      <c r="AB27" s="1909"/>
      <c r="AC27" s="1939"/>
      <c r="AD27" s="1942"/>
      <c r="AE27" s="1898"/>
      <c r="AF27" s="1901"/>
      <c r="AG27" s="1902"/>
      <c r="AJ27" s="596"/>
      <c r="AK27" s="500"/>
      <c r="AL27" s="596"/>
    </row>
    <row r="28" spans="1:41" ht="13.5" customHeight="1" x14ac:dyDescent="0.2">
      <c r="A28" s="592"/>
      <c r="B28" s="1936"/>
      <c r="C28" s="1936"/>
      <c r="D28" s="1937"/>
      <c r="E28" s="1937"/>
      <c r="F28" s="1937"/>
      <c r="G28" s="1937"/>
      <c r="H28" s="1937"/>
      <c r="I28" s="1937"/>
      <c r="J28" s="594"/>
      <c r="K28" s="478"/>
      <c r="L28" s="601" t="s">
        <v>540</v>
      </c>
      <c r="M28" s="602"/>
      <c r="N28" s="603"/>
      <c r="O28" s="600"/>
      <c r="P28" s="600"/>
      <c r="Q28" s="1923"/>
      <c r="R28" s="1924"/>
      <c r="S28" s="1924"/>
      <c r="T28" s="1924"/>
      <c r="U28" s="1924"/>
      <c r="V28" s="1925"/>
      <c r="W28" s="1930"/>
      <c r="X28" s="1933"/>
      <c r="Z28" s="1980"/>
      <c r="AA28" s="1908"/>
      <c r="AB28" s="1909"/>
      <c r="AC28" s="1939"/>
      <c r="AD28" s="1942"/>
      <c r="AE28" s="1898"/>
      <c r="AF28" s="1901"/>
      <c r="AG28" s="1902"/>
      <c r="AJ28" s="596"/>
      <c r="AK28" s="500"/>
      <c r="AL28" s="596"/>
    </row>
    <row r="29" spans="1:41" ht="13.5" customHeight="1" thickBot="1" x14ac:dyDescent="0.25">
      <c r="A29" s="592"/>
      <c r="B29" s="1936"/>
      <c r="C29" s="1936"/>
      <c r="D29" s="1937"/>
      <c r="E29" s="1937"/>
      <c r="F29" s="1937"/>
      <c r="G29" s="1937"/>
      <c r="H29" s="1937"/>
      <c r="I29" s="1937"/>
      <c r="J29" s="604"/>
      <c r="K29" s="478"/>
      <c r="L29" s="605" t="s">
        <v>541</v>
      </c>
      <c r="M29" s="606"/>
      <c r="N29" s="607"/>
      <c r="O29" s="608"/>
      <c r="P29" s="608"/>
      <c r="Q29" s="1926"/>
      <c r="R29" s="1927"/>
      <c r="S29" s="1927"/>
      <c r="T29" s="1927"/>
      <c r="U29" s="1927"/>
      <c r="V29" s="1928"/>
      <c r="W29" s="1931"/>
      <c r="X29" s="1934"/>
      <c r="Z29" s="1980"/>
      <c r="AA29" s="1910"/>
      <c r="AB29" s="1911"/>
      <c r="AC29" s="1940"/>
      <c r="AD29" s="1943"/>
      <c r="AE29" s="1899"/>
      <c r="AF29" s="1895"/>
      <c r="AG29" s="1896"/>
      <c r="AJ29" s="596"/>
      <c r="AK29" s="522"/>
      <c r="AL29" s="596"/>
    </row>
    <row r="30" spans="1:41" ht="13.5" customHeight="1" x14ac:dyDescent="0.2">
      <c r="A30" s="592"/>
      <c r="B30" s="1936"/>
      <c r="C30" s="1936"/>
      <c r="D30" s="1937"/>
      <c r="E30" s="1937"/>
      <c r="F30" s="1937"/>
      <c r="G30" s="1937"/>
      <c r="H30" s="1937"/>
      <c r="I30" s="1937"/>
      <c r="J30" s="609"/>
      <c r="K30" s="478"/>
      <c r="L30" s="1944" t="s">
        <v>542</v>
      </c>
      <c r="M30" s="1946" t="s">
        <v>543</v>
      </c>
      <c r="N30" s="1949" t="s">
        <v>544</v>
      </c>
      <c r="O30" s="1950"/>
      <c r="P30" s="1951"/>
      <c r="Q30" s="1958" t="s">
        <v>545</v>
      </c>
      <c r="R30" s="1959"/>
      <c r="S30" s="1959"/>
      <c r="T30" s="1959"/>
      <c r="U30" s="1959"/>
      <c r="V30" s="1960"/>
      <c r="W30" s="1967" t="s">
        <v>546</v>
      </c>
      <c r="X30" s="1970" t="s">
        <v>547</v>
      </c>
      <c r="Z30" s="1980"/>
      <c r="AA30" s="1906" t="s">
        <v>548</v>
      </c>
      <c r="AB30" s="1973"/>
      <c r="AC30" s="1912">
        <v>6</v>
      </c>
      <c r="AD30" s="1978" t="s">
        <v>549</v>
      </c>
      <c r="AE30" s="1903" t="s">
        <v>550</v>
      </c>
      <c r="AF30" s="1865" t="s">
        <v>551</v>
      </c>
      <c r="AG30" s="1866"/>
      <c r="AJ30" s="596"/>
      <c r="AK30" s="500"/>
      <c r="AL30" s="596"/>
    </row>
    <row r="31" spans="1:41" ht="14.25" customHeight="1" x14ac:dyDescent="0.2">
      <c r="A31" s="592"/>
      <c r="B31" s="1990" t="s">
        <v>552</v>
      </c>
      <c r="C31" s="1990"/>
      <c r="D31" s="1991"/>
      <c r="E31" s="1991"/>
      <c r="F31" s="1991"/>
      <c r="G31" s="1991"/>
      <c r="H31" s="1991"/>
      <c r="I31" s="1991"/>
      <c r="J31" s="609"/>
      <c r="K31" s="478"/>
      <c r="L31" s="1945"/>
      <c r="M31" s="1947"/>
      <c r="N31" s="1952"/>
      <c r="O31" s="1953"/>
      <c r="P31" s="1954"/>
      <c r="Q31" s="1961"/>
      <c r="R31" s="1962"/>
      <c r="S31" s="1962"/>
      <c r="T31" s="1962"/>
      <c r="U31" s="1962"/>
      <c r="V31" s="1963"/>
      <c r="W31" s="1968"/>
      <c r="X31" s="1971"/>
      <c r="Z31" s="1980"/>
      <c r="AA31" s="1867"/>
      <c r="AB31" s="1974"/>
      <c r="AC31" s="1976"/>
      <c r="AD31" s="1974"/>
      <c r="AE31" s="1904"/>
      <c r="AF31" s="1867"/>
      <c r="AG31" s="1868"/>
      <c r="AJ31" s="596"/>
      <c r="AK31" s="500"/>
      <c r="AL31" s="596"/>
    </row>
    <row r="32" spans="1:41" ht="14.25" customHeight="1" x14ac:dyDescent="0.2">
      <c r="A32" s="592"/>
      <c r="B32" s="610" t="s">
        <v>553</v>
      </c>
      <c r="C32" s="1992" t="s">
        <v>100</v>
      </c>
      <c r="D32" s="1993"/>
      <c r="E32" s="611" t="s">
        <v>554</v>
      </c>
      <c r="F32" s="2011"/>
      <c r="G32" s="2012"/>
      <c r="H32" s="2012"/>
      <c r="I32" s="2013"/>
      <c r="J32" s="612"/>
      <c r="K32" s="478"/>
      <c r="L32" s="1945"/>
      <c r="M32" s="1947"/>
      <c r="N32" s="1955"/>
      <c r="O32" s="1956"/>
      <c r="P32" s="1957"/>
      <c r="Q32" s="1964"/>
      <c r="R32" s="1965"/>
      <c r="S32" s="1965"/>
      <c r="T32" s="1965"/>
      <c r="U32" s="1965"/>
      <c r="V32" s="1966"/>
      <c r="W32" s="1969"/>
      <c r="X32" s="1972"/>
      <c r="Z32" s="1980"/>
      <c r="AA32" s="1869"/>
      <c r="AB32" s="1975"/>
      <c r="AC32" s="1977"/>
      <c r="AD32" s="1975"/>
      <c r="AE32" s="1905"/>
      <c r="AF32" s="1869"/>
      <c r="AG32" s="1870"/>
    </row>
    <row r="33" spans="1:48" ht="15.6" customHeight="1" x14ac:dyDescent="0.2">
      <c r="A33" s="592"/>
      <c r="B33" s="2014">
        <v>1</v>
      </c>
      <c r="C33" s="2017" t="s">
        <v>555</v>
      </c>
      <c r="D33" s="2018"/>
      <c r="E33" s="2023" t="s">
        <v>556</v>
      </c>
      <c r="F33" s="2026" t="s">
        <v>557</v>
      </c>
      <c r="G33" s="2027"/>
      <c r="H33" s="2027"/>
      <c r="I33" s="2028"/>
      <c r="J33" s="612"/>
      <c r="K33" s="478"/>
      <c r="L33" s="1945"/>
      <c r="M33" s="1947"/>
      <c r="N33" s="2035" t="s">
        <v>558</v>
      </c>
      <c r="O33" s="2036"/>
      <c r="P33" s="2037"/>
      <c r="Q33" s="2044" t="s">
        <v>559</v>
      </c>
      <c r="R33" s="2036"/>
      <c r="S33" s="2036"/>
      <c r="T33" s="2036"/>
      <c r="U33" s="2036"/>
      <c r="V33" s="2037"/>
      <c r="W33" s="2045" t="s">
        <v>560</v>
      </c>
      <c r="X33" s="2048" t="s">
        <v>561</v>
      </c>
      <c r="Z33" s="1980"/>
      <c r="AA33" s="1906" t="s">
        <v>562</v>
      </c>
      <c r="AB33" s="1907"/>
      <c r="AC33" s="1912">
        <v>7</v>
      </c>
      <c r="AD33" s="1871" t="s">
        <v>563</v>
      </c>
      <c r="AE33" s="1874" t="s">
        <v>564</v>
      </c>
      <c r="AF33" s="1877" t="s">
        <v>565</v>
      </c>
      <c r="AG33" s="1878"/>
    </row>
    <row r="34" spans="1:48" ht="15.6" customHeight="1" x14ac:dyDescent="0.2">
      <c r="A34" s="592"/>
      <c r="B34" s="2015"/>
      <c r="C34" s="2019"/>
      <c r="D34" s="2020"/>
      <c r="E34" s="2024"/>
      <c r="F34" s="2029"/>
      <c r="G34" s="2030"/>
      <c r="H34" s="2030"/>
      <c r="I34" s="2031"/>
      <c r="J34" s="609"/>
      <c r="K34" s="478"/>
      <c r="L34" s="1945"/>
      <c r="M34" s="1947"/>
      <c r="N34" s="2038"/>
      <c r="O34" s="2039"/>
      <c r="P34" s="2040"/>
      <c r="Q34" s="2038"/>
      <c r="R34" s="2039"/>
      <c r="S34" s="2039"/>
      <c r="T34" s="2039"/>
      <c r="U34" s="2039"/>
      <c r="V34" s="2040"/>
      <c r="W34" s="2046"/>
      <c r="X34" s="2049"/>
      <c r="Z34" s="1980"/>
      <c r="AA34" s="1908"/>
      <c r="AB34" s="1909"/>
      <c r="AC34" s="1913"/>
      <c r="AD34" s="1872"/>
      <c r="AE34" s="1875"/>
      <c r="AF34" s="1879"/>
      <c r="AG34" s="1880"/>
    </row>
    <row r="35" spans="1:48" ht="18" customHeight="1" x14ac:dyDescent="0.2">
      <c r="A35" s="592"/>
      <c r="B35" s="2015"/>
      <c r="C35" s="2019"/>
      <c r="D35" s="2020"/>
      <c r="E35" s="2024"/>
      <c r="F35" s="2029"/>
      <c r="G35" s="2030"/>
      <c r="H35" s="2030"/>
      <c r="I35" s="2031"/>
      <c r="J35" s="609"/>
      <c r="K35" s="478"/>
      <c r="L35" s="1945"/>
      <c r="M35" s="1947"/>
      <c r="N35" s="2041"/>
      <c r="O35" s="2042"/>
      <c r="P35" s="2043"/>
      <c r="Q35" s="2041"/>
      <c r="R35" s="2042"/>
      <c r="S35" s="2042"/>
      <c r="T35" s="2042"/>
      <c r="U35" s="2042"/>
      <c r="V35" s="2043"/>
      <c r="W35" s="2047"/>
      <c r="X35" s="2050"/>
      <c r="Z35" s="1980"/>
      <c r="AA35" s="1910"/>
      <c r="AB35" s="1911"/>
      <c r="AC35" s="1914"/>
      <c r="AD35" s="1873"/>
      <c r="AE35" s="1876"/>
      <c r="AF35" s="1881"/>
      <c r="AG35" s="1882"/>
      <c r="AJ35" s="613"/>
    </row>
    <row r="36" spans="1:48" ht="15.6" customHeight="1" x14ac:dyDescent="0.2">
      <c r="A36" s="592"/>
      <c r="B36" s="2015"/>
      <c r="C36" s="2019"/>
      <c r="D36" s="2020"/>
      <c r="E36" s="2024"/>
      <c r="F36" s="2029"/>
      <c r="G36" s="2030"/>
      <c r="H36" s="2030"/>
      <c r="I36" s="2031"/>
      <c r="J36" s="609"/>
      <c r="K36" s="478"/>
      <c r="L36" s="1945"/>
      <c r="M36" s="1948"/>
      <c r="N36" s="2051" t="s">
        <v>566</v>
      </c>
      <c r="O36" s="2052"/>
      <c r="P36" s="2053"/>
      <c r="Q36" s="2057" t="s">
        <v>567</v>
      </c>
      <c r="R36" s="2052"/>
      <c r="S36" s="2052"/>
      <c r="T36" s="2052"/>
      <c r="U36" s="2052"/>
      <c r="V36" s="2053"/>
      <c r="W36" s="2058" t="s">
        <v>568</v>
      </c>
      <c r="X36" s="2060" t="s">
        <v>569</v>
      </c>
      <c r="Z36" s="1980"/>
      <c r="AA36" s="1906" t="s">
        <v>570</v>
      </c>
      <c r="AB36" s="1994"/>
      <c r="AC36" s="1912">
        <v>7</v>
      </c>
      <c r="AD36" s="1871" t="s">
        <v>571</v>
      </c>
      <c r="AE36" s="2119" t="s">
        <v>572</v>
      </c>
      <c r="AF36" s="1877" t="s">
        <v>573</v>
      </c>
      <c r="AG36" s="2114"/>
      <c r="AJ36" s="2120"/>
      <c r="AK36" s="2120"/>
      <c r="AL36" s="2120"/>
      <c r="AM36" s="2121"/>
    </row>
    <row r="37" spans="1:48" ht="21" customHeight="1" thickBot="1" x14ac:dyDescent="0.25">
      <c r="A37" s="592"/>
      <c r="B37" s="2015"/>
      <c r="C37" s="2019"/>
      <c r="D37" s="2020"/>
      <c r="E37" s="2024"/>
      <c r="F37" s="2029"/>
      <c r="G37" s="2030"/>
      <c r="H37" s="2030"/>
      <c r="I37" s="2031"/>
      <c r="J37" s="609"/>
      <c r="K37" s="478"/>
      <c r="L37" s="1945"/>
      <c r="M37" s="1948"/>
      <c r="N37" s="2054"/>
      <c r="O37" s="2055"/>
      <c r="P37" s="2056"/>
      <c r="Q37" s="2054"/>
      <c r="R37" s="2055"/>
      <c r="S37" s="2055"/>
      <c r="T37" s="2055"/>
      <c r="U37" s="2055"/>
      <c r="V37" s="2056"/>
      <c r="W37" s="2059"/>
      <c r="X37" s="2061"/>
      <c r="Z37" s="1980"/>
      <c r="AA37" s="1995"/>
      <c r="AB37" s="1996"/>
      <c r="AC37" s="1999"/>
      <c r="AD37" s="2001"/>
      <c r="AE37" s="1875"/>
      <c r="AF37" s="2115"/>
      <c r="AG37" s="2116"/>
      <c r="AJ37" s="2121"/>
      <c r="AK37" s="2121"/>
      <c r="AL37" s="2121"/>
      <c r="AM37" s="2121"/>
    </row>
    <row r="38" spans="1:48" ht="12.75" customHeight="1" x14ac:dyDescent="0.2">
      <c r="A38" s="592"/>
      <c r="B38" s="2015"/>
      <c r="C38" s="2019"/>
      <c r="D38" s="2020"/>
      <c r="E38" s="2024"/>
      <c r="F38" s="2029"/>
      <c r="G38" s="2030"/>
      <c r="H38" s="2030"/>
      <c r="I38" s="2031"/>
      <c r="J38" s="609"/>
      <c r="K38" s="593"/>
      <c r="L38" s="2075" t="s">
        <v>574</v>
      </c>
      <c r="M38" s="1946" t="s">
        <v>575</v>
      </c>
      <c r="N38" s="1949" t="s">
        <v>576</v>
      </c>
      <c r="O38" s="2078"/>
      <c r="P38" s="2079"/>
      <c r="Q38" s="1958" t="s">
        <v>577</v>
      </c>
      <c r="R38" s="2080"/>
      <c r="S38" s="2080"/>
      <c r="T38" s="2080"/>
      <c r="U38" s="2080"/>
      <c r="V38" s="2081"/>
      <c r="W38" s="2082" t="s">
        <v>578</v>
      </c>
      <c r="X38" s="2085" t="s">
        <v>579</v>
      </c>
      <c r="Z38" s="1980"/>
      <c r="AA38" s="1997"/>
      <c r="AB38" s="1998"/>
      <c r="AC38" s="2000"/>
      <c r="AD38" s="2002"/>
      <c r="AE38" s="1876"/>
      <c r="AF38" s="2117"/>
      <c r="AG38" s="2118"/>
      <c r="AP38" s="2102"/>
      <c r="AQ38" s="2103"/>
      <c r="AR38" s="2104"/>
      <c r="AS38" s="2106"/>
      <c r="AT38" s="2108"/>
      <c r="AU38" s="2110"/>
      <c r="AV38" s="2103"/>
    </row>
    <row r="39" spans="1:48" ht="12.75" customHeight="1" x14ac:dyDescent="0.2">
      <c r="A39" s="592"/>
      <c r="B39" s="2015"/>
      <c r="C39" s="2019"/>
      <c r="D39" s="2020"/>
      <c r="E39" s="2024"/>
      <c r="F39" s="2029"/>
      <c r="G39" s="2030"/>
      <c r="H39" s="2030"/>
      <c r="I39" s="2031"/>
      <c r="J39" s="609"/>
      <c r="K39" s="478"/>
      <c r="L39" s="2076"/>
      <c r="M39" s="2010"/>
      <c r="N39" s="2038"/>
      <c r="O39" s="2039"/>
      <c r="P39" s="2040"/>
      <c r="Q39" s="2068"/>
      <c r="R39" s="2069"/>
      <c r="S39" s="2069"/>
      <c r="T39" s="2069"/>
      <c r="U39" s="2069"/>
      <c r="V39" s="2070"/>
      <c r="W39" s="2083"/>
      <c r="X39" s="2086"/>
      <c r="Z39" s="1980"/>
      <c r="AA39" s="1906" t="s">
        <v>580</v>
      </c>
      <c r="AB39" s="1994"/>
      <c r="AC39" s="1912">
        <v>8</v>
      </c>
      <c r="AD39" s="1871" t="s">
        <v>581</v>
      </c>
      <c r="AE39" s="1903" t="s">
        <v>582</v>
      </c>
      <c r="AF39" s="2113" t="s">
        <v>583</v>
      </c>
      <c r="AG39" s="2114"/>
      <c r="AP39" s="2103"/>
      <c r="AQ39" s="2103"/>
      <c r="AR39" s="2105"/>
      <c r="AS39" s="2107"/>
      <c r="AT39" s="2109"/>
      <c r="AU39" s="2103"/>
      <c r="AV39" s="2103"/>
    </row>
    <row r="40" spans="1:48" ht="15.6" customHeight="1" x14ac:dyDescent="0.2">
      <c r="A40" s="592"/>
      <c r="B40" s="2015"/>
      <c r="C40" s="2019"/>
      <c r="D40" s="2020"/>
      <c r="E40" s="2024"/>
      <c r="F40" s="2029"/>
      <c r="G40" s="2030"/>
      <c r="H40" s="2030"/>
      <c r="I40" s="2031"/>
      <c r="J40" s="609"/>
      <c r="K40" s="478"/>
      <c r="L40" s="2076"/>
      <c r="M40" s="2010"/>
      <c r="N40" s="2041"/>
      <c r="O40" s="2042"/>
      <c r="P40" s="2043"/>
      <c r="Q40" s="2071"/>
      <c r="R40" s="2072"/>
      <c r="S40" s="2072"/>
      <c r="T40" s="2072"/>
      <c r="U40" s="2072"/>
      <c r="V40" s="2073"/>
      <c r="W40" s="2084"/>
      <c r="X40" s="2087"/>
      <c r="Z40" s="1980"/>
      <c r="AA40" s="1995"/>
      <c r="AB40" s="1996"/>
      <c r="AC40" s="1999"/>
      <c r="AD40" s="2001"/>
      <c r="AE40" s="2111"/>
      <c r="AF40" s="2115"/>
      <c r="AG40" s="2116"/>
      <c r="AP40" s="2103"/>
      <c r="AQ40" s="2103"/>
      <c r="AR40" s="2105"/>
      <c r="AS40" s="2107"/>
      <c r="AT40" s="2109"/>
      <c r="AU40" s="2103"/>
      <c r="AV40" s="2103"/>
    </row>
    <row r="41" spans="1:48" ht="15.6" customHeight="1" x14ac:dyDescent="0.2">
      <c r="A41" s="592"/>
      <c r="B41" s="2015"/>
      <c r="C41" s="2019"/>
      <c r="D41" s="2020"/>
      <c r="E41" s="2024"/>
      <c r="F41" s="2029"/>
      <c r="G41" s="2030"/>
      <c r="H41" s="2030"/>
      <c r="I41" s="2031"/>
      <c r="J41" s="609"/>
      <c r="K41" s="593"/>
      <c r="L41" s="2076"/>
      <c r="M41" s="1947"/>
      <c r="N41" s="2062" t="s">
        <v>584</v>
      </c>
      <c r="O41" s="2036"/>
      <c r="P41" s="2037"/>
      <c r="Q41" s="2065" t="s">
        <v>585</v>
      </c>
      <c r="R41" s="2066"/>
      <c r="S41" s="2066"/>
      <c r="T41" s="2066"/>
      <c r="U41" s="2066"/>
      <c r="V41" s="2067"/>
      <c r="W41" s="2074" t="s">
        <v>586</v>
      </c>
      <c r="X41" s="2089" t="s">
        <v>587</v>
      </c>
      <c r="Z41" s="1980"/>
      <c r="AA41" s="1997"/>
      <c r="AB41" s="1998"/>
      <c r="AC41" s="2000"/>
      <c r="AD41" s="2002"/>
      <c r="AE41" s="2112"/>
      <c r="AF41" s="2117"/>
      <c r="AG41" s="2118"/>
    </row>
    <row r="42" spans="1:48" ht="15.6" customHeight="1" x14ac:dyDescent="0.2">
      <c r="A42" s="592"/>
      <c r="B42" s="2015"/>
      <c r="C42" s="2019"/>
      <c r="D42" s="2020"/>
      <c r="E42" s="2024"/>
      <c r="F42" s="2029"/>
      <c r="G42" s="2030"/>
      <c r="H42" s="2030"/>
      <c r="I42" s="2031"/>
      <c r="J42" s="609"/>
      <c r="K42" s="478"/>
      <c r="L42" s="2076"/>
      <c r="M42" s="2088"/>
      <c r="N42" s="2041"/>
      <c r="O42" s="2042"/>
      <c r="P42" s="2043"/>
      <c r="Q42" s="2071"/>
      <c r="R42" s="2072"/>
      <c r="S42" s="2072"/>
      <c r="T42" s="2072"/>
      <c r="U42" s="2072"/>
      <c r="V42" s="2073"/>
      <c r="W42" s="2047"/>
      <c r="X42" s="2087"/>
      <c r="Z42" s="1980"/>
      <c r="AA42" s="1906" t="s">
        <v>588</v>
      </c>
      <c r="AB42" s="1994"/>
      <c r="AC42" s="1912">
        <v>9</v>
      </c>
      <c r="AD42" s="1871" t="s">
        <v>589</v>
      </c>
      <c r="AE42" s="2003" t="s">
        <v>205</v>
      </c>
      <c r="AF42" s="2004" t="s">
        <v>590</v>
      </c>
      <c r="AG42" s="2005"/>
      <c r="AJ42" s="2008"/>
      <c r="AK42" s="614"/>
      <c r="AL42" s="614"/>
    </row>
    <row r="43" spans="1:48" ht="15.6" customHeight="1" x14ac:dyDescent="0.2">
      <c r="A43" s="592"/>
      <c r="B43" s="2015"/>
      <c r="C43" s="2019"/>
      <c r="D43" s="2020"/>
      <c r="E43" s="2024"/>
      <c r="F43" s="2029"/>
      <c r="G43" s="2030"/>
      <c r="H43" s="2030"/>
      <c r="I43" s="2031"/>
      <c r="J43" s="609"/>
      <c r="K43" s="478"/>
      <c r="L43" s="2076"/>
      <c r="M43" s="2009" t="s">
        <v>591</v>
      </c>
      <c r="N43" s="2062" t="s">
        <v>592</v>
      </c>
      <c r="O43" s="2063"/>
      <c r="P43" s="2064"/>
      <c r="Q43" s="2065" t="s">
        <v>593</v>
      </c>
      <c r="R43" s="2066"/>
      <c r="S43" s="2066"/>
      <c r="T43" s="2066"/>
      <c r="U43" s="2066"/>
      <c r="V43" s="2067"/>
      <c r="W43" s="2074" t="s">
        <v>594</v>
      </c>
      <c r="X43" s="2048" t="s">
        <v>349</v>
      </c>
      <c r="Z43" s="1980"/>
      <c r="AA43" s="1995"/>
      <c r="AB43" s="1996"/>
      <c r="AC43" s="1999"/>
      <c r="AD43" s="2001"/>
      <c r="AE43" s="1875"/>
      <c r="AF43" s="1996"/>
      <c r="AG43" s="2006"/>
      <c r="AJ43" s="2008"/>
      <c r="AK43" s="614"/>
      <c r="AL43" s="614"/>
    </row>
    <row r="44" spans="1:48" ht="15.6" customHeight="1" x14ac:dyDescent="0.2">
      <c r="A44" s="592"/>
      <c r="B44" s="2015"/>
      <c r="C44" s="2019"/>
      <c r="D44" s="2020"/>
      <c r="E44" s="2024"/>
      <c r="F44" s="2029"/>
      <c r="G44" s="2030"/>
      <c r="H44" s="2030"/>
      <c r="I44" s="2031"/>
      <c r="J44" s="609"/>
      <c r="K44" s="478"/>
      <c r="L44" s="2076"/>
      <c r="M44" s="2010"/>
      <c r="N44" s="1952"/>
      <c r="O44" s="1953"/>
      <c r="P44" s="1954"/>
      <c r="Q44" s="2068"/>
      <c r="R44" s="2069"/>
      <c r="S44" s="2069"/>
      <c r="T44" s="2069"/>
      <c r="U44" s="2069"/>
      <c r="V44" s="2070"/>
      <c r="W44" s="2046"/>
      <c r="X44" s="2049"/>
      <c r="Z44" s="1980"/>
      <c r="AA44" s="1997"/>
      <c r="AB44" s="1998"/>
      <c r="AC44" s="2000"/>
      <c r="AD44" s="2002"/>
      <c r="AE44" s="1876"/>
      <c r="AF44" s="1998"/>
      <c r="AG44" s="2007"/>
    </row>
    <row r="45" spans="1:48" ht="12.75" customHeight="1" x14ac:dyDescent="0.2">
      <c r="A45" s="592"/>
      <c r="B45" s="2015"/>
      <c r="C45" s="2019"/>
      <c r="D45" s="2020"/>
      <c r="E45" s="2024"/>
      <c r="F45" s="2029"/>
      <c r="G45" s="2030"/>
      <c r="H45" s="2030"/>
      <c r="I45" s="2031"/>
      <c r="J45" s="609"/>
      <c r="K45" s="478"/>
      <c r="L45" s="2076"/>
      <c r="M45" s="2010"/>
      <c r="N45" s="1955"/>
      <c r="O45" s="1956"/>
      <c r="P45" s="1957"/>
      <c r="Q45" s="2071"/>
      <c r="R45" s="2072"/>
      <c r="S45" s="2072"/>
      <c r="T45" s="2072"/>
      <c r="U45" s="2072"/>
      <c r="V45" s="2073"/>
      <c r="W45" s="2047"/>
      <c r="X45" s="2050"/>
      <c r="Z45" s="1980"/>
      <c r="AA45" s="1906" t="s">
        <v>595</v>
      </c>
      <c r="AB45" s="1907"/>
      <c r="AC45" s="1912">
        <v>10</v>
      </c>
      <c r="AD45" s="1871" t="s">
        <v>596</v>
      </c>
      <c r="AE45" s="1859" t="s">
        <v>597</v>
      </c>
      <c r="AF45" s="1877" t="s">
        <v>598</v>
      </c>
      <c r="AG45" s="2123"/>
    </row>
    <row r="46" spans="1:48" s="618" customFormat="1" ht="15.6" customHeight="1" x14ac:dyDescent="0.15">
      <c r="A46" s="615"/>
      <c r="B46" s="2015"/>
      <c r="C46" s="2019"/>
      <c r="D46" s="2020"/>
      <c r="E46" s="2024"/>
      <c r="F46" s="2029"/>
      <c r="G46" s="2030"/>
      <c r="H46" s="2030"/>
      <c r="I46" s="2031"/>
      <c r="J46" s="616"/>
      <c r="K46" s="617"/>
      <c r="L46" s="2076"/>
      <c r="M46" s="2010"/>
      <c r="N46" s="2092" t="s">
        <v>599</v>
      </c>
      <c r="O46" s="2128"/>
      <c r="P46" s="2129"/>
      <c r="Q46" s="2096" t="s">
        <v>600</v>
      </c>
      <c r="R46" s="2036"/>
      <c r="S46" s="2036"/>
      <c r="T46" s="2036"/>
      <c r="U46" s="2036"/>
      <c r="V46" s="2037"/>
      <c r="W46" s="2133" t="s">
        <v>601</v>
      </c>
      <c r="X46" s="2048" t="s">
        <v>602</v>
      </c>
      <c r="Z46" s="1980"/>
      <c r="AA46" s="1908"/>
      <c r="AB46" s="1909"/>
      <c r="AC46" s="1913"/>
      <c r="AD46" s="1872"/>
      <c r="AE46" s="2122"/>
      <c r="AF46" s="2124"/>
      <c r="AG46" s="2125"/>
    </row>
    <row r="47" spans="1:48" ht="16.5" customHeight="1" x14ac:dyDescent="0.2">
      <c r="A47" s="592"/>
      <c r="B47" s="2015"/>
      <c r="C47" s="2019"/>
      <c r="D47" s="2020"/>
      <c r="E47" s="2024"/>
      <c r="F47" s="2029"/>
      <c r="G47" s="2030"/>
      <c r="H47" s="2030"/>
      <c r="I47" s="2031"/>
      <c r="J47" s="609"/>
      <c r="K47" s="478"/>
      <c r="L47" s="2076"/>
      <c r="M47" s="2010"/>
      <c r="N47" s="2130"/>
      <c r="O47" s="2131"/>
      <c r="P47" s="2132"/>
      <c r="Q47" s="2038"/>
      <c r="R47" s="2039"/>
      <c r="S47" s="2039"/>
      <c r="T47" s="2039"/>
      <c r="U47" s="2039"/>
      <c r="V47" s="2040"/>
      <c r="W47" s="2046"/>
      <c r="X47" s="2049"/>
      <c r="Z47" s="1980"/>
      <c r="AA47" s="1910"/>
      <c r="AB47" s="1911"/>
      <c r="AC47" s="1914"/>
      <c r="AD47" s="1873"/>
      <c r="AE47" s="1860"/>
      <c r="AF47" s="2126"/>
      <c r="AG47" s="2127"/>
    </row>
    <row r="48" spans="1:48" ht="12.75" customHeight="1" x14ac:dyDescent="0.2">
      <c r="A48" s="592"/>
      <c r="B48" s="2016"/>
      <c r="C48" s="2021"/>
      <c r="D48" s="2022"/>
      <c r="E48" s="2025"/>
      <c r="F48" s="2032"/>
      <c r="G48" s="2033"/>
      <c r="H48" s="2033"/>
      <c r="I48" s="2034"/>
      <c r="J48" s="609"/>
      <c r="K48" s="478"/>
      <c r="L48" s="2076"/>
      <c r="M48" s="2090" t="s">
        <v>603</v>
      </c>
      <c r="N48" s="2092" t="s">
        <v>604</v>
      </c>
      <c r="O48" s="2066"/>
      <c r="P48" s="2067"/>
      <c r="Q48" s="2096" t="s">
        <v>605</v>
      </c>
      <c r="R48" s="2036"/>
      <c r="S48" s="2036"/>
      <c r="T48" s="2036"/>
      <c r="U48" s="2036"/>
      <c r="V48" s="2037"/>
      <c r="W48" s="2058" t="s">
        <v>606</v>
      </c>
      <c r="X48" s="2048" t="s">
        <v>602</v>
      </c>
      <c r="Z48" s="1980"/>
      <c r="AA48" s="1906" t="s">
        <v>607</v>
      </c>
      <c r="AB48" s="1874"/>
      <c r="AC48" s="1912">
        <v>12</v>
      </c>
      <c r="AD48" s="2140" t="s">
        <v>608</v>
      </c>
      <c r="AE48" s="1903" t="s">
        <v>609</v>
      </c>
      <c r="AF48" s="1865" t="s">
        <v>610</v>
      </c>
      <c r="AG48" s="2143"/>
      <c r="AI48" s="596"/>
    </row>
    <row r="49" spans="1:48" ht="13.5" customHeight="1" x14ac:dyDescent="0.2">
      <c r="A49" s="592"/>
      <c r="B49" s="2148">
        <v>2</v>
      </c>
      <c r="C49" s="2149" t="s">
        <v>611</v>
      </c>
      <c r="D49" s="2018"/>
      <c r="E49" s="2150" t="s">
        <v>612</v>
      </c>
      <c r="F49" s="2065" t="s">
        <v>613</v>
      </c>
      <c r="G49" s="2151"/>
      <c r="H49" s="2151"/>
      <c r="I49" s="2152"/>
      <c r="J49" s="609"/>
      <c r="K49" s="478"/>
      <c r="L49" s="2076"/>
      <c r="M49" s="2010"/>
      <c r="N49" s="2068"/>
      <c r="O49" s="2069"/>
      <c r="P49" s="2070"/>
      <c r="Q49" s="2038"/>
      <c r="R49" s="2039"/>
      <c r="S49" s="2039"/>
      <c r="T49" s="2039"/>
      <c r="U49" s="2039"/>
      <c r="V49" s="2040"/>
      <c r="W49" s="2046"/>
      <c r="X49" s="2049"/>
      <c r="Z49" s="1980"/>
      <c r="AA49" s="2134"/>
      <c r="AB49" s="2135"/>
      <c r="AC49" s="2138"/>
      <c r="AD49" s="2141"/>
      <c r="AE49" s="2122"/>
      <c r="AF49" s="2144"/>
      <c r="AG49" s="2145"/>
    </row>
    <row r="50" spans="1:48" ht="12.75" customHeight="1" x14ac:dyDescent="0.2">
      <c r="A50" s="592"/>
      <c r="B50" s="2015"/>
      <c r="C50" s="2019"/>
      <c r="D50" s="2020"/>
      <c r="E50" s="2024"/>
      <c r="F50" s="2153"/>
      <c r="G50" s="2154"/>
      <c r="H50" s="2154"/>
      <c r="I50" s="2155"/>
      <c r="J50" s="609"/>
      <c r="K50" s="478"/>
      <c r="L50" s="2076"/>
      <c r="M50" s="2010"/>
      <c r="N50" s="2068"/>
      <c r="O50" s="2069"/>
      <c r="P50" s="2070"/>
      <c r="Q50" s="2038"/>
      <c r="R50" s="2039"/>
      <c r="S50" s="2039"/>
      <c r="T50" s="2039"/>
      <c r="U50" s="2039"/>
      <c r="V50" s="2040"/>
      <c r="W50" s="2046"/>
      <c r="X50" s="2100"/>
      <c r="Z50" s="1980"/>
      <c r="AA50" s="2136"/>
      <c r="AB50" s="2137"/>
      <c r="AC50" s="2139"/>
      <c r="AD50" s="2142"/>
      <c r="AE50" s="1860"/>
      <c r="AF50" s="2146"/>
      <c r="AG50" s="2147"/>
    </row>
    <row r="51" spans="1:48" ht="15" customHeight="1" thickBot="1" x14ac:dyDescent="0.25">
      <c r="A51" s="592"/>
      <c r="B51" s="2015"/>
      <c r="C51" s="2019"/>
      <c r="D51" s="2020"/>
      <c r="E51" s="2024"/>
      <c r="F51" s="2153"/>
      <c r="G51" s="2154"/>
      <c r="H51" s="2154"/>
      <c r="I51" s="2155"/>
      <c r="J51" s="609"/>
      <c r="K51" s="478"/>
      <c r="L51" s="2077"/>
      <c r="M51" s="2091"/>
      <c r="N51" s="2093"/>
      <c r="O51" s="2094"/>
      <c r="P51" s="2095"/>
      <c r="Q51" s="2097"/>
      <c r="R51" s="2098"/>
      <c r="S51" s="2098"/>
      <c r="T51" s="2098"/>
      <c r="U51" s="2098"/>
      <c r="V51" s="2099"/>
      <c r="W51" s="2059"/>
      <c r="X51" s="2101"/>
      <c r="Z51" s="1980"/>
      <c r="AA51" s="2159" t="s">
        <v>614</v>
      </c>
      <c r="AB51" s="1907"/>
      <c r="AC51" s="1912">
        <v>1</v>
      </c>
      <c r="AD51" s="1871" t="s">
        <v>615</v>
      </c>
      <c r="AE51" s="1903" t="s">
        <v>616</v>
      </c>
      <c r="AF51" s="2160" t="s">
        <v>617</v>
      </c>
      <c r="AG51" s="2123"/>
    </row>
    <row r="52" spans="1:48" ht="15.6" customHeight="1" x14ac:dyDescent="0.2">
      <c r="A52" s="592"/>
      <c r="B52" s="2015"/>
      <c r="C52" s="2019"/>
      <c r="D52" s="2020"/>
      <c r="E52" s="2024"/>
      <c r="F52" s="2153"/>
      <c r="G52" s="2154"/>
      <c r="H52" s="2154"/>
      <c r="I52" s="2155"/>
      <c r="J52" s="609"/>
      <c r="K52" s="478"/>
      <c r="L52" s="2161" t="s">
        <v>618</v>
      </c>
      <c r="M52" s="1946" t="s">
        <v>603</v>
      </c>
      <c r="N52" s="2164" t="s">
        <v>619</v>
      </c>
      <c r="O52" s="2080"/>
      <c r="P52" s="2081"/>
      <c r="Q52" s="2166" t="s">
        <v>620</v>
      </c>
      <c r="R52" s="2078"/>
      <c r="S52" s="2078"/>
      <c r="T52" s="2078"/>
      <c r="U52" s="2078"/>
      <c r="V52" s="2079"/>
      <c r="W52" s="2168" t="s">
        <v>621</v>
      </c>
      <c r="X52" s="2048" t="s">
        <v>602</v>
      </c>
      <c r="Z52" s="1980"/>
      <c r="AA52" s="1908"/>
      <c r="AB52" s="1909"/>
      <c r="AC52" s="1913"/>
      <c r="AD52" s="1872"/>
      <c r="AE52" s="2122"/>
      <c r="AF52" s="2124"/>
      <c r="AG52" s="2125"/>
    </row>
    <row r="53" spans="1:48" ht="11.25" customHeight="1" x14ac:dyDescent="0.2">
      <c r="A53" s="592"/>
      <c r="B53" s="2015"/>
      <c r="C53" s="2019"/>
      <c r="D53" s="2020"/>
      <c r="E53" s="2024"/>
      <c r="F53" s="2153"/>
      <c r="G53" s="2154"/>
      <c r="H53" s="2154"/>
      <c r="I53" s="2155"/>
      <c r="J53" s="609"/>
      <c r="K53" s="478"/>
      <c r="L53" s="2162"/>
      <c r="M53" s="2010"/>
      <c r="N53" s="2068"/>
      <c r="O53" s="2165"/>
      <c r="P53" s="2070"/>
      <c r="Q53" s="2038"/>
      <c r="R53" s="2167"/>
      <c r="S53" s="2167"/>
      <c r="T53" s="2167"/>
      <c r="U53" s="2167"/>
      <c r="V53" s="2040"/>
      <c r="W53" s="2169"/>
      <c r="X53" s="2049"/>
      <c r="Z53" s="1980"/>
      <c r="AA53" s="1908"/>
      <c r="AB53" s="1909"/>
      <c r="AC53" s="1913"/>
      <c r="AD53" s="1872"/>
      <c r="AE53" s="2122"/>
      <c r="AF53" s="2124"/>
      <c r="AG53" s="2125"/>
    </row>
    <row r="54" spans="1:48" ht="12.75" customHeight="1" x14ac:dyDescent="0.2">
      <c r="A54" s="592"/>
      <c r="B54" s="2015"/>
      <c r="C54" s="2019"/>
      <c r="D54" s="2020"/>
      <c r="E54" s="2024"/>
      <c r="F54" s="2153"/>
      <c r="G54" s="2154"/>
      <c r="H54" s="2154"/>
      <c r="I54" s="2155"/>
      <c r="J54" s="609"/>
      <c r="K54" s="478"/>
      <c r="L54" s="2162"/>
      <c r="M54" s="2010"/>
      <c r="N54" s="2068"/>
      <c r="O54" s="2165"/>
      <c r="P54" s="2070"/>
      <c r="Q54" s="2038"/>
      <c r="R54" s="2167"/>
      <c r="S54" s="2167"/>
      <c r="T54" s="2167"/>
      <c r="U54" s="2167"/>
      <c r="V54" s="2040"/>
      <c r="W54" s="2169"/>
      <c r="X54" s="2100"/>
      <c r="Z54" s="1980"/>
      <c r="AA54" s="1910"/>
      <c r="AB54" s="1911"/>
      <c r="AC54" s="1914"/>
      <c r="AD54" s="1873"/>
      <c r="AE54" s="1860"/>
      <c r="AF54" s="2126"/>
      <c r="AG54" s="2127"/>
    </row>
    <row r="55" spans="1:48" ht="12.75" customHeight="1" thickBot="1" x14ac:dyDescent="0.25">
      <c r="A55" s="592"/>
      <c r="B55" s="2015"/>
      <c r="C55" s="2019"/>
      <c r="D55" s="2020"/>
      <c r="E55" s="2024"/>
      <c r="F55" s="2153"/>
      <c r="G55" s="2154"/>
      <c r="H55" s="2154"/>
      <c r="I55" s="2155"/>
      <c r="J55" s="609"/>
      <c r="K55" s="478"/>
      <c r="L55" s="2163"/>
      <c r="M55" s="2091"/>
      <c r="N55" s="2093"/>
      <c r="O55" s="2094"/>
      <c r="P55" s="2095"/>
      <c r="Q55" s="2097"/>
      <c r="R55" s="2098"/>
      <c r="S55" s="2098"/>
      <c r="T55" s="2098"/>
      <c r="U55" s="2098"/>
      <c r="V55" s="2099"/>
      <c r="W55" s="2170"/>
      <c r="X55" s="2101"/>
      <c r="Z55" s="1980"/>
      <c r="AA55" s="1906" t="s">
        <v>622</v>
      </c>
      <c r="AB55" s="1907"/>
      <c r="AC55" s="2171">
        <v>1</v>
      </c>
      <c r="AD55" s="2140" t="s">
        <v>537</v>
      </c>
      <c r="AE55" s="2174" t="s">
        <v>623</v>
      </c>
      <c r="AF55" s="1900" t="s">
        <v>617</v>
      </c>
      <c r="AG55" s="2123"/>
    </row>
    <row r="56" spans="1:48" ht="12.75" customHeight="1" x14ac:dyDescent="0.2">
      <c r="A56" s="592"/>
      <c r="B56" s="2015"/>
      <c r="C56" s="2019"/>
      <c r="D56" s="2020"/>
      <c r="E56" s="2024"/>
      <c r="F56" s="2153"/>
      <c r="G56" s="2154"/>
      <c r="H56" s="2154"/>
      <c r="I56" s="2155"/>
      <c r="J56" s="609"/>
      <c r="K56" s="478"/>
      <c r="L56" s="2177" t="s">
        <v>624</v>
      </c>
      <c r="M56" s="1946" t="s">
        <v>625</v>
      </c>
      <c r="N56" s="2181" t="s">
        <v>626</v>
      </c>
      <c r="O56" s="2182"/>
      <c r="P56" s="2183"/>
      <c r="Q56" s="2190" t="s">
        <v>627</v>
      </c>
      <c r="R56" s="2191"/>
      <c r="S56" s="2191"/>
      <c r="T56" s="2191"/>
      <c r="U56" s="2191"/>
      <c r="V56" s="2192"/>
      <c r="W56" s="2168" t="s">
        <v>628</v>
      </c>
      <c r="X56" s="2194" t="s">
        <v>629</v>
      </c>
      <c r="Z56" s="1980"/>
      <c r="AA56" s="1908"/>
      <c r="AB56" s="1909"/>
      <c r="AC56" s="1939"/>
      <c r="AD56" s="2172"/>
      <c r="AE56" s="2175"/>
      <c r="AF56" s="1908"/>
      <c r="AG56" s="2125"/>
    </row>
    <row r="57" spans="1:48" ht="12.75" customHeight="1" x14ac:dyDescent="0.2">
      <c r="A57" s="592"/>
      <c r="B57" s="2015"/>
      <c r="C57" s="2019"/>
      <c r="D57" s="2020"/>
      <c r="E57" s="2024"/>
      <c r="F57" s="2153"/>
      <c r="G57" s="2154"/>
      <c r="H57" s="2154"/>
      <c r="I57" s="2155"/>
      <c r="J57" s="619"/>
      <c r="K57" s="596"/>
      <c r="L57" s="2178"/>
      <c r="M57" s="2015"/>
      <c r="N57" s="2184"/>
      <c r="O57" s="2185"/>
      <c r="P57" s="2186"/>
      <c r="Q57" s="2029"/>
      <c r="R57" s="2193"/>
      <c r="S57" s="2193"/>
      <c r="T57" s="2193"/>
      <c r="U57" s="2193"/>
      <c r="V57" s="2031"/>
      <c r="W57" s="2169"/>
      <c r="X57" s="2195"/>
      <c r="Z57" s="1980"/>
      <c r="AA57" s="1908"/>
      <c r="AB57" s="1909"/>
      <c r="AC57" s="1939"/>
      <c r="AD57" s="2172"/>
      <c r="AE57" s="2175"/>
      <c r="AF57" s="1908"/>
      <c r="AG57" s="2125"/>
    </row>
    <row r="58" spans="1:48" ht="12.75" customHeight="1" x14ac:dyDescent="0.2">
      <c r="A58" s="592"/>
      <c r="B58" s="2015"/>
      <c r="C58" s="2019"/>
      <c r="D58" s="2020"/>
      <c r="E58" s="2024"/>
      <c r="F58" s="2153"/>
      <c r="G58" s="2154"/>
      <c r="H58" s="2154"/>
      <c r="I58" s="2155"/>
      <c r="J58" s="619"/>
      <c r="L58" s="2178"/>
      <c r="M58" s="2015"/>
      <c r="N58" s="2184"/>
      <c r="O58" s="2185"/>
      <c r="P58" s="2186"/>
      <c r="Q58" s="2029"/>
      <c r="R58" s="2193"/>
      <c r="S58" s="2193"/>
      <c r="T58" s="2193"/>
      <c r="U58" s="2193"/>
      <c r="V58" s="2031"/>
      <c r="W58" s="2169"/>
      <c r="X58" s="2195"/>
      <c r="Z58" s="1980"/>
      <c r="AA58" s="1910"/>
      <c r="AB58" s="1911"/>
      <c r="AC58" s="1940"/>
      <c r="AD58" s="2173"/>
      <c r="AE58" s="2176"/>
      <c r="AF58" s="1910"/>
      <c r="AG58" s="2127"/>
    </row>
    <row r="59" spans="1:48" ht="12.75" customHeight="1" x14ac:dyDescent="0.2">
      <c r="A59" s="592"/>
      <c r="B59" s="2015"/>
      <c r="C59" s="2019"/>
      <c r="D59" s="2020"/>
      <c r="E59" s="2024"/>
      <c r="F59" s="2153"/>
      <c r="G59" s="2154"/>
      <c r="H59" s="2154"/>
      <c r="I59" s="2155"/>
      <c r="J59" s="619"/>
      <c r="L59" s="2178"/>
      <c r="M59" s="2015"/>
      <c r="N59" s="2187"/>
      <c r="O59" s="2188"/>
      <c r="P59" s="2189"/>
      <c r="Q59" s="2032"/>
      <c r="R59" s="2033"/>
      <c r="S59" s="2033"/>
      <c r="T59" s="2033"/>
      <c r="U59" s="2033"/>
      <c r="V59" s="2034"/>
      <c r="W59" s="2170"/>
      <c r="X59" s="2196"/>
      <c r="Z59" s="1980"/>
      <c r="AA59" s="1906" t="s">
        <v>630</v>
      </c>
      <c r="AB59" s="2197"/>
      <c r="AC59" s="2201">
        <v>2</v>
      </c>
      <c r="AD59" s="2203" t="s">
        <v>631</v>
      </c>
      <c r="AE59" s="2206" t="s">
        <v>632</v>
      </c>
      <c r="AF59" s="1900" t="s">
        <v>633</v>
      </c>
      <c r="AG59" s="1866"/>
      <c r="AI59" s="596"/>
    </row>
    <row r="60" spans="1:48" ht="12.75" customHeight="1" x14ac:dyDescent="0.2">
      <c r="A60" s="592"/>
      <c r="B60" s="2015"/>
      <c r="C60" s="2019"/>
      <c r="D60" s="2020"/>
      <c r="E60" s="2024"/>
      <c r="F60" s="2153"/>
      <c r="G60" s="2154"/>
      <c r="H60" s="2154"/>
      <c r="I60" s="2155"/>
      <c r="J60" s="619"/>
      <c r="L60" s="2178"/>
      <c r="M60" s="2015"/>
      <c r="N60" s="2062" t="s">
        <v>634</v>
      </c>
      <c r="O60" s="2209"/>
      <c r="P60" s="2210"/>
      <c r="Q60" s="2044" t="s">
        <v>635</v>
      </c>
      <c r="R60" s="2214"/>
      <c r="S60" s="2214"/>
      <c r="T60" s="2214"/>
      <c r="U60" s="2214"/>
      <c r="V60" s="2215"/>
      <c r="W60" s="2045" t="s">
        <v>636</v>
      </c>
      <c r="X60" s="2219" t="s">
        <v>637</v>
      </c>
      <c r="Z60" s="1980"/>
      <c r="AA60" s="1867"/>
      <c r="AB60" s="2198"/>
      <c r="AC60" s="1976"/>
      <c r="AD60" s="2204"/>
      <c r="AE60" s="1904"/>
      <c r="AF60" s="1867"/>
      <c r="AG60" s="1868"/>
      <c r="AI60" s="596"/>
    </row>
    <row r="61" spans="1:48" ht="12.75" customHeight="1" thickBot="1" x14ac:dyDescent="0.25">
      <c r="A61" s="592"/>
      <c r="B61" s="2015"/>
      <c r="C61" s="2019"/>
      <c r="D61" s="2020"/>
      <c r="E61" s="2024"/>
      <c r="F61" s="2153"/>
      <c r="G61" s="2154"/>
      <c r="H61" s="2154"/>
      <c r="I61" s="2155"/>
      <c r="J61" s="619"/>
      <c r="L61" s="2178"/>
      <c r="M61" s="2015"/>
      <c r="N61" s="2211"/>
      <c r="O61" s="2212"/>
      <c r="P61" s="2213"/>
      <c r="Q61" s="2216"/>
      <c r="R61" s="2217"/>
      <c r="S61" s="2217"/>
      <c r="T61" s="2217"/>
      <c r="U61" s="2217"/>
      <c r="V61" s="2218"/>
      <c r="W61" s="1968"/>
      <c r="X61" s="2195"/>
      <c r="Z61" s="1981"/>
      <c r="AA61" s="2199"/>
      <c r="AB61" s="2200"/>
      <c r="AC61" s="2202"/>
      <c r="AD61" s="2205"/>
      <c r="AE61" s="2207"/>
      <c r="AF61" s="2199"/>
      <c r="AG61" s="2208"/>
      <c r="AI61" s="596"/>
    </row>
    <row r="62" spans="1:48" ht="12.75" customHeight="1" thickTop="1" x14ac:dyDescent="0.2">
      <c r="A62" s="592"/>
      <c r="B62" s="2015"/>
      <c r="C62" s="2019"/>
      <c r="D62" s="2020"/>
      <c r="E62" s="2024"/>
      <c r="F62" s="2153"/>
      <c r="G62" s="2154"/>
      <c r="H62" s="2154"/>
      <c r="I62" s="2155"/>
      <c r="J62" s="619"/>
      <c r="L62" s="2178"/>
      <c r="M62" s="2015"/>
      <c r="N62" s="2211"/>
      <c r="O62" s="2212"/>
      <c r="P62" s="2213"/>
      <c r="Q62" s="2216"/>
      <c r="R62" s="2217"/>
      <c r="S62" s="2217"/>
      <c r="T62" s="2217"/>
      <c r="U62" s="2217"/>
      <c r="V62" s="2218"/>
      <c r="W62" s="1968"/>
      <c r="X62" s="2195"/>
      <c r="Z62" s="2220" t="s">
        <v>638</v>
      </c>
      <c r="AA62" s="2222" t="s">
        <v>639</v>
      </c>
      <c r="AB62" s="2223"/>
      <c r="AC62" s="2224">
        <v>4</v>
      </c>
      <c r="AD62" s="2225" t="s">
        <v>563</v>
      </c>
      <c r="AE62" s="2227" t="s">
        <v>640</v>
      </c>
      <c r="AF62" s="2230"/>
      <c r="AG62" s="2231"/>
      <c r="AI62" s="596"/>
    </row>
    <row r="63" spans="1:48" ht="12" customHeight="1" x14ac:dyDescent="0.2">
      <c r="A63" s="622"/>
      <c r="B63" s="2015"/>
      <c r="C63" s="2019"/>
      <c r="D63" s="2020"/>
      <c r="E63" s="2024"/>
      <c r="F63" s="2153"/>
      <c r="G63" s="2154"/>
      <c r="H63" s="2154"/>
      <c r="I63" s="2155"/>
      <c r="J63" s="623"/>
      <c r="K63" s="596"/>
      <c r="L63" s="2178"/>
      <c r="M63" s="2015"/>
      <c r="N63" s="2211"/>
      <c r="O63" s="2212"/>
      <c r="P63" s="2213"/>
      <c r="Q63" s="2216"/>
      <c r="R63" s="2217"/>
      <c r="S63" s="2217"/>
      <c r="T63" s="2217"/>
      <c r="U63" s="2217"/>
      <c r="V63" s="2218"/>
      <c r="W63" s="1968"/>
      <c r="X63" s="2195"/>
      <c r="Y63" s="624"/>
      <c r="Z63" s="1980"/>
      <c r="AA63" s="1867"/>
      <c r="AB63" s="1974"/>
      <c r="AC63" s="1976"/>
      <c r="AD63" s="2198"/>
      <c r="AE63" s="2228"/>
      <c r="AF63" s="1867"/>
      <c r="AG63" s="1868"/>
      <c r="AQ63" s="625"/>
      <c r="AR63" s="625"/>
      <c r="AS63" s="625"/>
      <c r="AT63" s="625"/>
      <c r="AU63" s="625"/>
      <c r="AV63" s="625"/>
    </row>
    <row r="64" spans="1:48" ht="12" customHeight="1" x14ac:dyDescent="0.2">
      <c r="A64" s="622"/>
      <c r="B64" s="2015"/>
      <c r="C64" s="2019"/>
      <c r="D64" s="2020"/>
      <c r="E64" s="2024"/>
      <c r="F64" s="2153"/>
      <c r="G64" s="2154"/>
      <c r="H64" s="2154"/>
      <c r="I64" s="2155"/>
      <c r="J64" s="623"/>
      <c r="K64" s="596"/>
      <c r="L64" s="2178"/>
      <c r="M64" s="2015"/>
      <c r="N64" s="2232" t="s">
        <v>641</v>
      </c>
      <c r="O64" s="2233"/>
      <c r="P64" s="2234"/>
      <c r="Q64" s="2241" t="s">
        <v>642</v>
      </c>
      <c r="R64" s="2233"/>
      <c r="S64" s="2233"/>
      <c r="T64" s="2233"/>
      <c r="U64" s="2233"/>
      <c r="V64" s="2234"/>
      <c r="W64" s="2278" t="s">
        <v>643</v>
      </c>
      <c r="X64" s="2089" t="s">
        <v>644</v>
      </c>
      <c r="Y64" s="624"/>
      <c r="Z64" s="1980"/>
      <c r="AA64" s="1869"/>
      <c r="AB64" s="1975"/>
      <c r="AC64" s="1977"/>
      <c r="AD64" s="2226"/>
      <c r="AE64" s="2229"/>
      <c r="AF64" s="1869"/>
      <c r="AG64" s="1870"/>
      <c r="AQ64" s="625"/>
      <c r="AR64" s="625"/>
      <c r="AS64" s="625"/>
      <c r="AT64" s="625"/>
      <c r="AU64" s="625"/>
      <c r="AV64" s="625"/>
    </row>
    <row r="65" spans="1:50" ht="12" customHeight="1" x14ac:dyDescent="0.2">
      <c r="A65" s="622"/>
      <c r="B65" s="2015"/>
      <c r="C65" s="2019"/>
      <c r="D65" s="2020"/>
      <c r="E65" s="2024"/>
      <c r="F65" s="2153"/>
      <c r="G65" s="2154"/>
      <c r="H65" s="2154"/>
      <c r="I65" s="2155"/>
      <c r="J65" s="623"/>
      <c r="L65" s="2178"/>
      <c r="M65" s="2015"/>
      <c r="N65" s="2235"/>
      <c r="O65" s="2236"/>
      <c r="P65" s="2237"/>
      <c r="Q65" s="2235"/>
      <c r="R65" s="2236"/>
      <c r="S65" s="2236"/>
      <c r="T65" s="2236"/>
      <c r="U65" s="2236"/>
      <c r="V65" s="2237"/>
      <c r="W65" s="2279"/>
      <c r="X65" s="2281"/>
      <c r="Y65" s="624"/>
      <c r="Z65" s="1980"/>
      <c r="AA65" s="2283" t="s">
        <v>645</v>
      </c>
      <c r="AB65" s="2284"/>
      <c r="AC65" s="2138">
        <v>7</v>
      </c>
      <c r="AD65" s="2141" t="s">
        <v>646</v>
      </c>
      <c r="AE65" s="2285" t="s">
        <v>647</v>
      </c>
      <c r="AF65" s="2242"/>
      <c r="AG65" s="2243"/>
      <c r="AQ65" s="625"/>
      <c r="AR65" s="626"/>
      <c r="AS65" s="626"/>
      <c r="AT65" s="626"/>
      <c r="AU65" s="627"/>
      <c r="AV65" s="627"/>
      <c r="AW65" s="628"/>
      <c r="AX65" s="628"/>
    </row>
    <row r="66" spans="1:50" ht="12" customHeight="1" x14ac:dyDescent="0.2">
      <c r="A66" s="622"/>
      <c r="B66" s="2016"/>
      <c r="C66" s="2021"/>
      <c r="D66" s="2022"/>
      <c r="E66" s="2025"/>
      <c r="F66" s="2156"/>
      <c r="G66" s="2157"/>
      <c r="H66" s="2157"/>
      <c r="I66" s="2158"/>
      <c r="J66" s="623"/>
      <c r="L66" s="2178"/>
      <c r="M66" s="2015"/>
      <c r="N66" s="2235"/>
      <c r="O66" s="2236"/>
      <c r="P66" s="2237"/>
      <c r="Q66" s="2235"/>
      <c r="R66" s="2236"/>
      <c r="S66" s="2236"/>
      <c r="T66" s="2236"/>
      <c r="U66" s="2236"/>
      <c r="V66" s="2237"/>
      <c r="W66" s="2279"/>
      <c r="X66" s="2281"/>
      <c r="Y66" s="624"/>
      <c r="Z66" s="1980"/>
      <c r="AA66" s="2248"/>
      <c r="AB66" s="2249"/>
      <c r="AC66" s="2139"/>
      <c r="AD66" s="2142"/>
      <c r="AE66" s="2277"/>
      <c r="AF66" s="2244"/>
      <c r="AG66" s="2245"/>
      <c r="AQ66" s="625"/>
      <c r="AR66" s="626"/>
      <c r="AS66" s="626"/>
      <c r="AT66" s="626"/>
      <c r="AU66" s="627"/>
      <c r="AV66" s="627"/>
      <c r="AW66" s="628"/>
      <c r="AX66" s="628"/>
    </row>
    <row r="67" spans="1:50" ht="12" customHeight="1" thickBot="1" x14ac:dyDescent="0.25">
      <c r="A67" s="622"/>
      <c r="B67" s="2148">
        <v>3</v>
      </c>
      <c r="C67" s="2017" t="s">
        <v>648</v>
      </c>
      <c r="D67" s="2018"/>
      <c r="E67" s="2246" t="s">
        <v>649</v>
      </c>
      <c r="F67" s="2065" t="s">
        <v>650</v>
      </c>
      <c r="G67" s="2151"/>
      <c r="H67" s="2151"/>
      <c r="I67" s="2152"/>
      <c r="J67" s="623"/>
      <c r="L67" s="2179"/>
      <c r="M67" s="2180"/>
      <c r="N67" s="2238"/>
      <c r="O67" s="2239"/>
      <c r="P67" s="2240"/>
      <c r="Q67" s="2238"/>
      <c r="R67" s="2239"/>
      <c r="S67" s="2239"/>
      <c r="T67" s="2239"/>
      <c r="U67" s="2239"/>
      <c r="V67" s="2240"/>
      <c r="W67" s="2280"/>
      <c r="X67" s="2282"/>
      <c r="Y67" s="624"/>
      <c r="Z67" s="1980"/>
      <c r="AA67" s="2159" t="s">
        <v>651</v>
      </c>
      <c r="AB67" s="2247"/>
      <c r="AC67" s="1912">
        <v>9</v>
      </c>
      <c r="AD67" s="2141" t="s">
        <v>652</v>
      </c>
      <c r="AE67" s="2260" t="s">
        <v>653</v>
      </c>
      <c r="AF67" s="2250"/>
      <c r="AG67" s="2251"/>
      <c r="AQ67" s="625"/>
      <c r="AR67" s="626"/>
      <c r="AS67" s="626"/>
      <c r="AT67" s="626"/>
      <c r="AU67" s="627"/>
      <c r="AV67" s="627"/>
      <c r="AW67" s="628"/>
      <c r="AX67" s="628"/>
    </row>
    <row r="68" spans="1:50" ht="12" customHeight="1" x14ac:dyDescent="0.2">
      <c r="A68" s="622"/>
      <c r="B68" s="2015"/>
      <c r="C68" s="2019"/>
      <c r="D68" s="2020"/>
      <c r="E68" s="2024"/>
      <c r="F68" s="2153"/>
      <c r="G68" s="2154"/>
      <c r="H68" s="2154"/>
      <c r="I68" s="2155"/>
      <c r="J68" s="623"/>
      <c r="L68" s="629"/>
      <c r="M68" s="630"/>
      <c r="N68" s="620"/>
      <c r="O68" s="621"/>
      <c r="P68" s="621"/>
      <c r="Q68" s="631"/>
      <c r="R68" s="632"/>
      <c r="S68" s="632"/>
      <c r="T68" s="632"/>
      <c r="U68" s="632"/>
      <c r="V68" s="633"/>
      <c r="W68" s="634"/>
      <c r="X68" s="635"/>
      <c r="Y68" s="2252"/>
      <c r="Z68" s="1980"/>
      <c r="AA68" s="2248"/>
      <c r="AB68" s="2249"/>
      <c r="AC68" s="2139"/>
      <c r="AD68" s="2142"/>
      <c r="AE68" s="2277"/>
      <c r="AF68" s="2244"/>
      <c r="AG68" s="2245"/>
      <c r="AQ68" s="625"/>
      <c r="AR68" s="626"/>
      <c r="AS68" s="626"/>
      <c r="AT68" s="626"/>
      <c r="AU68" s="627"/>
      <c r="AV68" s="627"/>
      <c r="AW68" s="628"/>
      <c r="AX68" s="628"/>
    </row>
    <row r="69" spans="1:50" ht="12" customHeight="1" outlineLevel="1" x14ac:dyDescent="0.2">
      <c r="A69" s="622"/>
      <c r="B69" s="2015"/>
      <c r="C69" s="2019"/>
      <c r="D69" s="2020"/>
      <c r="E69" s="2024"/>
      <c r="F69" s="2153"/>
      <c r="G69" s="2154"/>
      <c r="H69" s="2154"/>
      <c r="I69" s="2155"/>
      <c r="J69" s="623"/>
      <c r="L69" s="629"/>
      <c r="M69" s="630"/>
      <c r="N69" s="620"/>
      <c r="O69" s="621"/>
      <c r="P69" s="621"/>
      <c r="Q69" s="631"/>
      <c r="R69" s="632"/>
      <c r="S69" s="632"/>
      <c r="T69" s="632"/>
      <c r="U69" s="632"/>
      <c r="V69" s="633"/>
      <c r="W69" s="634"/>
      <c r="X69" s="636"/>
      <c r="Y69" s="2253"/>
      <c r="Z69" s="1980"/>
      <c r="AA69" s="1906" t="s">
        <v>654</v>
      </c>
      <c r="AB69" s="1874"/>
      <c r="AC69" s="1912">
        <v>2</v>
      </c>
      <c r="AD69" s="2257" t="s">
        <v>655</v>
      </c>
      <c r="AE69" s="2260" t="s">
        <v>653</v>
      </c>
      <c r="AF69" s="2263"/>
      <c r="AG69" s="2264"/>
      <c r="AQ69" s="625"/>
      <c r="AR69" s="625"/>
      <c r="AS69" s="625"/>
      <c r="AT69" s="625"/>
      <c r="AU69" s="625"/>
      <c r="AV69" s="625"/>
    </row>
    <row r="70" spans="1:50" ht="12" customHeight="1" outlineLevel="1" x14ac:dyDescent="0.2">
      <c r="A70" s="622"/>
      <c r="B70" s="2015"/>
      <c r="C70" s="2019"/>
      <c r="D70" s="2020"/>
      <c r="E70" s="2024"/>
      <c r="F70" s="2153"/>
      <c r="G70" s="2154"/>
      <c r="H70" s="2154"/>
      <c r="I70" s="2155"/>
      <c r="J70" s="623"/>
      <c r="L70" s="629"/>
      <c r="M70" s="630"/>
      <c r="N70" s="2" t="s">
        <v>656</v>
      </c>
      <c r="O70" s="621"/>
      <c r="P70" s="621"/>
      <c r="Q70" s="637" t="s">
        <v>657</v>
      </c>
      <c r="R70" s="632"/>
      <c r="S70" s="632"/>
      <c r="T70" s="632"/>
      <c r="U70" s="632"/>
      <c r="V70" s="633"/>
      <c r="W70" s="634"/>
      <c r="X70" s="636"/>
      <c r="Y70" s="2253"/>
      <c r="Z70" s="1980"/>
      <c r="AA70" s="2134"/>
      <c r="AB70" s="2135"/>
      <c r="AC70" s="2138"/>
      <c r="AD70" s="2258"/>
      <c r="AE70" s="2261"/>
      <c r="AF70" s="2265"/>
      <c r="AG70" s="2266"/>
      <c r="AQ70" s="625"/>
      <c r="AR70" s="625"/>
      <c r="AS70" s="625"/>
      <c r="AT70" s="625"/>
      <c r="AU70" s="625"/>
      <c r="AV70" s="625"/>
    </row>
    <row r="71" spans="1:50" ht="12" customHeight="1" x14ac:dyDescent="0.2">
      <c r="A71" s="622"/>
      <c r="B71" s="2016"/>
      <c r="C71" s="2021"/>
      <c r="D71" s="2022"/>
      <c r="E71" s="2025"/>
      <c r="F71" s="2156"/>
      <c r="G71" s="2157"/>
      <c r="H71" s="2157"/>
      <c r="I71" s="2158"/>
      <c r="J71" s="623"/>
      <c r="L71" s="629"/>
      <c r="M71" s="630"/>
      <c r="N71" s="620"/>
      <c r="O71" s="621"/>
      <c r="P71" s="621"/>
      <c r="Q71" s="631"/>
      <c r="R71" s="632"/>
      <c r="S71" s="632"/>
      <c r="T71" s="632"/>
      <c r="U71" s="632"/>
      <c r="V71" s="633"/>
      <c r="W71" s="634"/>
      <c r="X71" s="636"/>
      <c r="Y71" s="2253"/>
      <c r="Z71" s="1980"/>
      <c r="AA71" s="2134"/>
      <c r="AB71" s="2135"/>
      <c r="AC71" s="2138"/>
      <c r="AD71" s="2258"/>
      <c r="AE71" s="2261"/>
      <c r="AF71" s="2265"/>
      <c r="AG71" s="2266"/>
    </row>
    <row r="72" spans="1:50" ht="12" customHeight="1" thickBot="1" x14ac:dyDescent="0.25">
      <c r="A72" s="638"/>
      <c r="B72" s="639"/>
      <c r="C72" s="640"/>
      <c r="D72" s="640"/>
      <c r="E72" s="640"/>
      <c r="F72" s="641"/>
      <c r="G72" s="641"/>
      <c r="H72" s="641"/>
      <c r="I72" s="641"/>
      <c r="J72" s="642"/>
      <c r="L72" s="643"/>
      <c r="M72" s="644"/>
      <c r="N72" s="645"/>
      <c r="O72" s="646"/>
      <c r="P72" s="646"/>
      <c r="Q72" s="647"/>
      <c r="R72" s="648"/>
      <c r="S72" s="648"/>
      <c r="T72" s="648"/>
      <c r="U72" s="648"/>
      <c r="V72" s="649"/>
      <c r="W72" s="650"/>
      <c r="X72" s="651"/>
      <c r="Y72" s="2253"/>
      <c r="Z72" s="2221"/>
      <c r="AA72" s="2254"/>
      <c r="AB72" s="2255"/>
      <c r="AC72" s="2256"/>
      <c r="AD72" s="2259"/>
      <c r="AE72" s="2262"/>
      <c r="AF72" s="2267"/>
      <c r="AG72" s="2268"/>
    </row>
    <row r="73" spans="1:50" ht="13.5" customHeight="1" x14ac:dyDescent="0.2">
      <c r="L73" s="652"/>
      <c r="M73" s="653"/>
      <c r="N73" s="2236"/>
      <c r="O73" s="2269"/>
      <c r="P73" s="2269"/>
      <c r="Q73" s="2270"/>
      <c r="R73" s="2271"/>
      <c r="S73" s="2271"/>
      <c r="T73" s="2271"/>
      <c r="U73" s="2271"/>
      <c r="V73" s="2271"/>
      <c r="W73" s="2272"/>
      <c r="X73" s="2274"/>
    </row>
    <row r="74" spans="1:50" x14ac:dyDescent="0.2">
      <c r="L74" s="652"/>
      <c r="M74" s="653"/>
      <c r="N74" s="2269"/>
      <c r="O74" s="2269"/>
      <c r="P74" s="2269"/>
      <c r="Q74" s="2271"/>
      <c r="R74" s="2271"/>
      <c r="S74" s="2271"/>
      <c r="T74" s="2271"/>
      <c r="U74" s="2271"/>
      <c r="V74" s="2271"/>
      <c r="W74" s="2272"/>
      <c r="X74" s="2275"/>
    </row>
    <row r="75" spans="1:50" x14ac:dyDescent="0.2">
      <c r="L75" s="652"/>
      <c r="M75" s="653"/>
      <c r="N75" s="2269"/>
      <c r="O75" s="2269"/>
      <c r="P75" s="2269"/>
      <c r="Q75" s="2271"/>
      <c r="R75" s="2271"/>
      <c r="S75" s="2271"/>
      <c r="T75" s="2271"/>
      <c r="U75" s="2271"/>
      <c r="V75" s="2271"/>
      <c r="W75" s="2273"/>
      <c r="X75" s="2276"/>
    </row>
    <row r="79" spans="1:50" ht="13.5" customHeight="1" x14ac:dyDescent="0.2"/>
  </sheetData>
  <dataConsolidate topLabels="1" link="1"/>
  <mergeCells count="203">
    <mergeCell ref="N73:P75"/>
    <mergeCell ref="Q73:V75"/>
    <mergeCell ref="W73:W75"/>
    <mergeCell ref="X73:X75"/>
    <mergeCell ref="AD67:AD68"/>
    <mergeCell ref="AE67:AE68"/>
    <mergeCell ref="W64:W67"/>
    <mergeCell ref="X64:X67"/>
    <mergeCell ref="AA65:AB66"/>
    <mergeCell ref="AC65:AC66"/>
    <mergeCell ref="AD65:AD66"/>
    <mergeCell ref="AE65:AE66"/>
    <mergeCell ref="AF65:AG66"/>
    <mergeCell ref="B67:B71"/>
    <mergeCell ref="C67:D71"/>
    <mergeCell ref="E67:E71"/>
    <mergeCell ref="F67:I71"/>
    <mergeCell ref="AA67:AB68"/>
    <mergeCell ref="AC67:AC68"/>
    <mergeCell ref="AF67:AG68"/>
    <mergeCell ref="Y68:Y72"/>
    <mergeCell ref="AA69:AB72"/>
    <mergeCell ref="AC69:AC72"/>
    <mergeCell ref="AD69:AD72"/>
    <mergeCell ref="AE69:AE72"/>
    <mergeCell ref="AF69:AG72"/>
    <mergeCell ref="AF55:AG58"/>
    <mergeCell ref="L56:L67"/>
    <mergeCell ref="M56:M67"/>
    <mergeCell ref="N56:P59"/>
    <mergeCell ref="Q56:V59"/>
    <mergeCell ref="W56:W59"/>
    <mergeCell ref="X56:X59"/>
    <mergeCell ref="AA59:AB61"/>
    <mergeCell ref="AC59:AC61"/>
    <mergeCell ref="AD59:AD61"/>
    <mergeCell ref="AE59:AE61"/>
    <mergeCell ref="AF59:AG61"/>
    <mergeCell ref="N60:P63"/>
    <mergeCell ref="Q60:V63"/>
    <mergeCell ref="W60:W63"/>
    <mergeCell ref="X60:X63"/>
    <mergeCell ref="Z62:Z72"/>
    <mergeCell ref="AA62:AB64"/>
    <mergeCell ref="AC62:AC64"/>
    <mergeCell ref="AD62:AD64"/>
    <mergeCell ref="AE62:AE64"/>
    <mergeCell ref="AF62:AG64"/>
    <mergeCell ref="N64:P67"/>
    <mergeCell ref="Q64:V67"/>
    <mergeCell ref="AA48:AB50"/>
    <mergeCell ref="AC48:AC50"/>
    <mergeCell ref="AD48:AD50"/>
    <mergeCell ref="AE48:AE50"/>
    <mergeCell ref="AF48:AG50"/>
    <mergeCell ref="B49:B66"/>
    <mergeCell ref="C49:D66"/>
    <mergeCell ref="E49:E66"/>
    <mergeCell ref="F49:I66"/>
    <mergeCell ref="AA51:AB54"/>
    <mergeCell ref="AC51:AC54"/>
    <mergeCell ref="AD51:AD54"/>
    <mergeCell ref="AE51:AE54"/>
    <mergeCell ref="AF51:AG54"/>
    <mergeCell ref="L52:L55"/>
    <mergeCell ref="M52:M55"/>
    <mergeCell ref="N52:P55"/>
    <mergeCell ref="Q52:V55"/>
    <mergeCell ref="W52:W55"/>
    <mergeCell ref="X52:X55"/>
    <mergeCell ref="AA55:AB58"/>
    <mergeCell ref="AC55:AC58"/>
    <mergeCell ref="AD55:AD58"/>
    <mergeCell ref="AE55:AE58"/>
    <mergeCell ref="AA45:AB47"/>
    <mergeCell ref="AC45:AC47"/>
    <mergeCell ref="AD45:AD47"/>
    <mergeCell ref="AE45:AE47"/>
    <mergeCell ref="AF45:AG47"/>
    <mergeCell ref="N46:P47"/>
    <mergeCell ref="Q46:V47"/>
    <mergeCell ref="W46:W47"/>
    <mergeCell ref="X46:X47"/>
    <mergeCell ref="AP38:AQ40"/>
    <mergeCell ref="AR38:AR40"/>
    <mergeCell ref="AS38:AS40"/>
    <mergeCell ref="AT38:AT40"/>
    <mergeCell ref="AU38:AV40"/>
    <mergeCell ref="AA39:AB41"/>
    <mergeCell ref="AC39:AC41"/>
    <mergeCell ref="AD39:AD41"/>
    <mergeCell ref="AE39:AE41"/>
    <mergeCell ref="AF39:AG41"/>
    <mergeCell ref="AA36:AB38"/>
    <mergeCell ref="AC36:AC38"/>
    <mergeCell ref="AD36:AD38"/>
    <mergeCell ref="AE36:AE38"/>
    <mergeCell ref="AF36:AG38"/>
    <mergeCell ref="AJ36:AM37"/>
    <mergeCell ref="L38:L51"/>
    <mergeCell ref="M38:M40"/>
    <mergeCell ref="N38:P40"/>
    <mergeCell ref="Q38:V40"/>
    <mergeCell ref="W38:W40"/>
    <mergeCell ref="X38:X40"/>
    <mergeCell ref="M41:M42"/>
    <mergeCell ref="N41:P42"/>
    <mergeCell ref="Q41:V42"/>
    <mergeCell ref="W41:W42"/>
    <mergeCell ref="X41:X42"/>
    <mergeCell ref="M48:M51"/>
    <mergeCell ref="N48:P51"/>
    <mergeCell ref="Q48:V51"/>
    <mergeCell ref="W48:W51"/>
    <mergeCell ref="X48:X51"/>
    <mergeCell ref="AA42:AB44"/>
    <mergeCell ref="AC42:AC44"/>
    <mergeCell ref="AD42:AD44"/>
    <mergeCell ref="AE42:AE44"/>
    <mergeCell ref="AF42:AG44"/>
    <mergeCell ref="AJ42:AJ43"/>
    <mergeCell ref="M43:M47"/>
    <mergeCell ref="F32:I32"/>
    <mergeCell ref="B33:B48"/>
    <mergeCell ref="C33:D48"/>
    <mergeCell ref="E33:E48"/>
    <mergeCell ref="F33:I48"/>
    <mergeCell ref="N33:P35"/>
    <mergeCell ref="Q33:V35"/>
    <mergeCell ref="W33:W35"/>
    <mergeCell ref="X33:X35"/>
    <mergeCell ref="N36:P37"/>
    <mergeCell ref="Q36:V37"/>
    <mergeCell ref="W36:W37"/>
    <mergeCell ref="X36:X37"/>
    <mergeCell ref="N43:P45"/>
    <mergeCell ref="Q43:V45"/>
    <mergeCell ref="W43:W45"/>
    <mergeCell ref="X43:X45"/>
    <mergeCell ref="B25:H25"/>
    <mergeCell ref="L25:P25"/>
    <mergeCell ref="Q25:V29"/>
    <mergeCell ref="W25:W29"/>
    <mergeCell ref="X25:X29"/>
    <mergeCell ref="B26:I30"/>
    <mergeCell ref="AA26:AB29"/>
    <mergeCell ref="AC26:AC29"/>
    <mergeCell ref="AD26:AD29"/>
    <mergeCell ref="L30:L37"/>
    <mergeCell ref="M30:M37"/>
    <mergeCell ref="N30:P32"/>
    <mergeCell ref="Q30:V32"/>
    <mergeCell ref="W30:W32"/>
    <mergeCell ref="X30:X32"/>
    <mergeCell ref="AA30:AB32"/>
    <mergeCell ref="AC30:AC32"/>
    <mergeCell ref="AD30:AD32"/>
    <mergeCell ref="Z22:Z61"/>
    <mergeCell ref="AA22:AB23"/>
    <mergeCell ref="AC22:AC23"/>
    <mergeCell ref="AD22:AD23"/>
    <mergeCell ref="B31:I31"/>
    <mergeCell ref="C32:D32"/>
    <mergeCell ref="AE22:AE23"/>
    <mergeCell ref="AF22:AG23"/>
    <mergeCell ref="AF30:AG32"/>
    <mergeCell ref="AD33:AD35"/>
    <mergeCell ref="AE33:AE35"/>
    <mergeCell ref="AF33:AG35"/>
    <mergeCell ref="L23:X23"/>
    <mergeCell ref="AA24:AB25"/>
    <mergeCell ref="AC24:AC25"/>
    <mergeCell ref="AE24:AE25"/>
    <mergeCell ref="AF24:AG25"/>
    <mergeCell ref="AE26:AE29"/>
    <mergeCell ref="AF26:AG29"/>
    <mergeCell ref="AE30:AE32"/>
    <mergeCell ref="AA33:AB35"/>
    <mergeCell ref="AC33:AC35"/>
    <mergeCell ref="B5:J5"/>
    <mergeCell ref="L5:X6"/>
    <mergeCell ref="B6:J6"/>
    <mergeCell ref="Z6:AB6"/>
    <mergeCell ref="AC6:AF6"/>
    <mergeCell ref="B7:J7"/>
    <mergeCell ref="Z7:AB7"/>
    <mergeCell ref="AC7:AF11"/>
    <mergeCell ref="AG7:AG11"/>
    <mergeCell ref="L9:X10"/>
    <mergeCell ref="L11:X13"/>
    <mergeCell ref="Z12:AB12"/>
    <mergeCell ref="AC12:AF12"/>
    <mergeCell ref="AC13:AF17"/>
    <mergeCell ref="AG13:AG17"/>
    <mergeCell ref="Z14:AB14"/>
    <mergeCell ref="L16:U20"/>
    <mergeCell ref="V16:V20"/>
    <mergeCell ref="AA19:AG19"/>
    <mergeCell ref="AA20:AB20"/>
    <mergeCell ref="AC20:AD20"/>
    <mergeCell ref="AE20:AE21"/>
    <mergeCell ref="AF20:AG21"/>
    <mergeCell ref="AA21:AB21"/>
  </mergeCells>
  <phoneticPr fontId="2"/>
  <printOptions verticalCentered="1"/>
  <pageMargins left="0.78740157480314965" right="0" top="0.27559055118110237" bottom="0.19685039370078741" header="0.35433070866141736" footer="0.19685039370078741"/>
  <pageSetup paperSize="8" scale="8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63"/>
  <sheetViews>
    <sheetView showGridLines="0" view="pageBreakPreview" zoomScale="124" zoomScaleNormal="100" zoomScaleSheetLayoutView="124" workbookViewId="0">
      <selection activeCell="G27" sqref="A1:XFD1048576"/>
    </sheetView>
  </sheetViews>
  <sheetFormatPr defaultRowHeight="13.5" x14ac:dyDescent="0.15"/>
  <cols>
    <col min="1" max="1" width="2.125" style="458" customWidth="1"/>
    <col min="2" max="2" width="5.875" style="458" customWidth="1"/>
    <col min="3" max="6" width="9.375" style="458" customWidth="1"/>
    <col min="7" max="7" width="4.125" style="458" customWidth="1"/>
    <col min="8" max="8" width="5.875" style="458" customWidth="1"/>
    <col min="9" max="13" width="9.375" style="458" customWidth="1"/>
    <col min="14" max="14" width="2.125" style="458" customWidth="1"/>
    <col min="15" max="16384" width="9" style="458"/>
  </cols>
  <sheetData>
    <row r="2" spans="1:14" x14ac:dyDescent="0.15">
      <c r="A2" s="2286"/>
      <c r="B2" s="2287"/>
      <c r="C2" s="2287"/>
      <c r="D2" s="2287"/>
      <c r="E2" s="2287"/>
      <c r="F2" s="2287"/>
      <c r="G2" s="2287"/>
      <c r="H2" s="2287"/>
      <c r="I2" s="2287"/>
      <c r="J2" s="2287"/>
      <c r="K2" s="2287"/>
      <c r="L2" s="2287"/>
      <c r="M2" s="2287"/>
      <c r="N2" s="2288"/>
    </row>
    <row r="3" spans="1:14" x14ac:dyDescent="0.15">
      <c r="A3" s="2289"/>
      <c r="B3" s="2290"/>
      <c r="C3" s="2290"/>
      <c r="D3" s="2290"/>
      <c r="E3" s="2290"/>
      <c r="F3" s="2290"/>
      <c r="G3" s="2290"/>
      <c r="H3" s="2290"/>
      <c r="I3" s="2290"/>
      <c r="J3" s="2290"/>
      <c r="K3" s="2290"/>
      <c r="L3" s="2290"/>
      <c r="M3" s="2290"/>
      <c r="N3" s="2291"/>
    </row>
    <row r="4" spans="1:14" x14ac:dyDescent="0.15">
      <c r="A4" s="2289"/>
      <c r="B4" s="2290"/>
      <c r="C4" s="2290"/>
      <c r="D4" s="2290"/>
      <c r="E4" s="2290"/>
      <c r="F4" s="2290"/>
      <c r="G4" s="2290"/>
      <c r="H4" s="2290"/>
      <c r="I4" s="2290"/>
      <c r="J4" s="2290"/>
      <c r="K4" s="2290"/>
      <c r="L4" s="2290"/>
      <c r="M4" s="2290"/>
      <c r="N4" s="2291"/>
    </row>
    <row r="5" spans="1:14" ht="18" customHeight="1" x14ac:dyDescent="0.15">
      <c r="A5" s="2289"/>
      <c r="B5" s="2290"/>
      <c r="C5" s="2290"/>
      <c r="D5" s="2290"/>
      <c r="E5" s="2290"/>
      <c r="F5" s="2290"/>
      <c r="G5" s="2290"/>
      <c r="H5" s="2290"/>
      <c r="I5" s="2290"/>
      <c r="J5" s="2290"/>
      <c r="K5" s="2290"/>
      <c r="L5" s="2290"/>
      <c r="M5" s="2290"/>
      <c r="N5" s="2291"/>
    </row>
    <row r="6" spans="1:14" x14ac:dyDescent="0.15">
      <c r="A6" s="2289"/>
      <c r="B6" s="2290"/>
      <c r="C6" s="2290"/>
      <c r="D6" s="2290"/>
      <c r="E6" s="2290"/>
      <c r="F6" s="2290"/>
      <c r="G6" s="2290"/>
      <c r="H6" s="2290"/>
      <c r="I6" s="2290"/>
      <c r="J6" s="2290"/>
      <c r="K6" s="2290"/>
      <c r="L6" s="2290"/>
      <c r="M6" s="2290"/>
      <c r="N6" s="2291"/>
    </row>
    <row r="7" spans="1:14" x14ac:dyDescent="0.15">
      <c r="A7" s="2289"/>
      <c r="B7" s="2290"/>
      <c r="C7" s="2290"/>
      <c r="D7" s="2290"/>
      <c r="E7" s="2290"/>
      <c r="F7" s="2290"/>
      <c r="G7" s="2290"/>
      <c r="H7" s="2290"/>
      <c r="I7" s="2290"/>
      <c r="J7" s="2290"/>
      <c r="K7" s="2290"/>
      <c r="L7" s="2290"/>
      <c r="M7" s="2290"/>
      <c r="N7" s="2291"/>
    </row>
    <row r="8" spans="1:14" x14ac:dyDescent="0.15">
      <c r="A8" s="2289"/>
      <c r="B8" s="2290"/>
      <c r="C8" s="2290"/>
      <c r="D8" s="2290"/>
      <c r="E8" s="2290"/>
      <c r="F8" s="2290"/>
      <c r="G8" s="2290"/>
      <c r="H8" s="2290"/>
      <c r="I8" s="2290"/>
      <c r="J8" s="2290"/>
      <c r="K8" s="2290"/>
      <c r="L8" s="2290"/>
      <c r="M8" s="2290"/>
      <c r="N8" s="2291"/>
    </row>
    <row r="9" spans="1:14" x14ac:dyDescent="0.15">
      <c r="A9" s="2289"/>
      <c r="B9" s="2290"/>
      <c r="C9" s="2290"/>
      <c r="D9" s="2290"/>
      <c r="E9" s="2290"/>
      <c r="F9" s="2290"/>
      <c r="G9" s="2290"/>
      <c r="H9" s="2290"/>
      <c r="I9" s="2290"/>
      <c r="J9" s="2290"/>
      <c r="K9" s="2290"/>
      <c r="L9" s="2290"/>
      <c r="M9" s="2290"/>
      <c r="N9" s="2291"/>
    </row>
    <row r="10" spans="1:14" ht="18" customHeight="1" x14ac:dyDescent="0.15">
      <c r="A10" s="2289"/>
      <c r="B10" s="2290"/>
      <c r="C10" s="2290"/>
      <c r="D10" s="2290"/>
      <c r="E10" s="2290"/>
      <c r="F10" s="2290"/>
      <c r="G10" s="2290"/>
      <c r="H10" s="2290"/>
      <c r="I10" s="2290"/>
      <c r="J10" s="2290"/>
      <c r="K10" s="2290"/>
      <c r="L10" s="2290"/>
      <c r="M10" s="2290"/>
      <c r="N10" s="2291"/>
    </row>
    <row r="11" spans="1:14" ht="10.5" customHeight="1" x14ac:dyDescent="0.15">
      <c r="A11" s="459"/>
      <c r="B11" s="460"/>
      <c r="C11" s="460"/>
      <c r="D11" s="460"/>
      <c r="E11" s="460"/>
      <c r="F11" s="460"/>
      <c r="G11" s="460"/>
      <c r="H11" s="460"/>
      <c r="I11" s="460"/>
      <c r="J11" s="460"/>
      <c r="K11" s="460"/>
      <c r="L11" s="460"/>
      <c r="M11" s="460"/>
      <c r="N11" s="461"/>
    </row>
    <row r="12" spans="1:14" ht="16.5" customHeight="1" x14ac:dyDescent="0.15">
      <c r="A12" s="462"/>
      <c r="B12" s="463" t="s">
        <v>391</v>
      </c>
      <c r="C12" s="464"/>
      <c r="D12" s="464"/>
      <c r="E12" s="464"/>
      <c r="F12" s="464"/>
      <c r="G12" s="464"/>
      <c r="H12" s="464"/>
      <c r="I12" s="464"/>
      <c r="J12" s="464"/>
      <c r="K12" s="464"/>
      <c r="L12" s="464"/>
      <c r="M12" s="464"/>
      <c r="N12" s="465"/>
    </row>
    <row r="13" spans="1:14" ht="16.5" customHeight="1" x14ac:dyDescent="0.15">
      <c r="A13" s="462"/>
      <c r="B13" s="2292" t="s">
        <v>392</v>
      </c>
      <c r="C13" s="2292"/>
      <c r="D13" s="2292"/>
      <c r="E13" s="2292"/>
      <c r="F13" s="2292"/>
      <c r="G13" s="2292"/>
      <c r="H13" s="2292"/>
      <c r="I13" s="2292"/>
      <c r="J13" s="2292"/>
      <c r="K13" s="2292"/>
      <c r="L13" s="2292"/>
      <c r="M13" s="2292"/>
      <c r="N13" s="465"/>
    </row>
    <row r="14" spans="1:14" ht="16.5" customHeight="1" x14ac:dyDescent="0.15">
      <c r="A14" s="462"/>
      <c r="B14" s="2292"/>
      <c r="C14" s="2292"/>
      <c r="D14" s="2292"/>
      <c r="E14" s="2292"/>
      <c r="F14" s="2292"/>
      <c r="G14" s="2292"/>
      <c r="H14" s="2292"/>
      <c r="I14" s="2292"/>
      <c r="J14" s="2292"/>
      <c r="K14" s="2292"/>
      <c r="L14" s="2292"/>
      <c r="M14" s="2292"/>
      <c r="N14" s="465"/>
    </row>
    <row r="15" spans="1:14" ht="18.75" customHeight="1" x14ac:dyDescent="0.15">
      <c r="A15" s="462"/>
      <c r="B15" s="2293"/>
      <c r="C15" s="2294"/>
      <c r="D15" s="2294"/>
      <c r="E15" s="2294"/>
      <c r="F15" s="2294"/>
      <c r="G15" s="2294"/>
      <c r="H15" s="2294"/>
      <c r="I15" s="2294"/>
      <c r="J15" s="2294"/>
      <c r="K15" s="2294"/>
      <c r="L15" s="2294"/>
      <c r="M15" s="2294"/>
      <c r="N15" s="465"/>
    </row>
    <row r="16" spans="1:14" ht="16.5" customHeight="1" x14ac:dyDescent="0.15">
      <c r="A16" s="462"/>
      <c r="B16" s="2294"/>
      <c r="C16" s="2294"/>
      <c r="D16" s="2294"/>
      <c r="E16" s="2294"/>
      <c r="F16" s="2294"/>
      <c r="G16" s="2294"/>
      <c r="H16" s="2294"/>
      <c r="I16" s="2294"/>
      <c r="J16" s="2294"/>
      <c r="K16" s="2294"/>
      <c r="L16" s="2294"/>
      <c r="M16" s="2294"/>
      <c r="N16" s="465"/>
    </row>
    <row r="17" spans="1:14" ht="16.5" customHeight="1" x14ac:dyDescent="0.15">
      <c r="A17" s="462"/>
      <c r="B17" s="464"/>
      <c r="C17" s="466"/>
      <c r="D17" s="464"/>
      <c r="E17" s="464"/>
      <c r="F17" s="464"/>
      <c r="G17" s="467"/>
      <c r="H17" s="467"/>
      <c r="I17" s="467"/>
      <c r="J17" s="467"/>
      <c r="K17" s="467"/>
      <c r="L17" s="467"/>
      <c r="M17" s="467"/>
      <c r="N17" s="465"/>
    </row>
    <row r="18" spans="1:14" ht="16.5" customHeight="1" x14ac:dyDescent="0.15">
      <c r="A18" s="462"/>
      <c r="B18" s="464"/>
      <c r="C18" s="468" t="s">
        <v>393</v>
      </c>
      <c r="D18" s="464"/>
      <c r="E18" s="464"/>
      <c r="F18" s="464"/>
      <c r="G18" s="467"/>
      <c r="H18" s="467"/>
      <c r="I18" s="467"/>
      <c r="J18" s="467"/>
      <c r="K18" s="467"/>
      <c r="L18" s="467"/>
      <c r="M18" s="467"/>
      <c r="N18" s="465"/>
    </row>
    <row r="19" spans="1:14" ht="16.5" customHeight="1" x14ac:dyDescent="0.15">
      <c r="A19" s="462"/>
      <c r="B19" s="469"/>
      <c r="C19" s="468" t="s">
        <v>394</v>
      </c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5"/>
    </row>
    <row r="20" spans="1:14" ht="16.5" customHeight="1" x14ac:dyDescent="0.15">
      <c r="A20" s="462"/>
      <c r="B20" s="469"/>
      <c r="C20" s="468" t="s">
        <v>395</v>
      </c>
      <c r="D20" s="464"/>
      <c r="E20" s="464"/>
      <c r="F20" s="464"/>
      <c r="G20" s="464"/>
      <c r="H20" s="464"/>
      <c r="I20" s="464"/>
      <c r="J20" s="464"/>
      <c r="K20" s="464"/>
      <c r="L20" s="464"/>
      <c r="M20" s="464"/>
      <c r="N20" s="465"/>
    </row>
    <row r="21" spans="1:14" ht="16.5" customHeight="1" x14ac:dyDescent="0.15">
      <c r="A21" s="462"/>
      <c r="N21" s="465"/>
    </row>
    <row r="22" spans="1:14" ht="16.5" customHeight="1" x14ac:dyDescent="0.15">
      <c r="A22" s="462"/>
      <c r="B22" s="463" t="s">
        <v>0</v>
      </c>
      <c r="N22" s="465"/>
    </row>
    <row r="23" spans="1:14" ht="16.5" customHeight="1" x14ac:dyDescent="0.15">
      <c r="A23" s="462"/>
      <c r="B23" s="2295" t="s">
        <v>1</v>
      </c>
      <c r="C23" s="2296"/>
      <c r="D23" s="2297" t="s">
        <v>2</v>
      </c>
      <c r="E23" s="2298"/>
      <c r="F23" s="2299"/>
      <c r="G23" s="2295" t="s">
        <v>3</v>
      </c>
      <c r="H23" s="2300"/>
      <c r="I23" s="2300"/>
      <c r="J23" s="2300"/>
      <c r="K23" s="2300"/>
      <c r="L23" s="2300"/>
      <c r="M23" s="2296"/>
      <c r="N23" s="465"/>
    </row>
    <row r="24" spans="1:14" ht="16.5" customHeight="1" x14ac:dyDescent="0.15">
      <c r="A24" s="462"/>
      <c r="B24" s="2301" t="s">
        <v>396</v>
      </c>
      <c r="C24" s="2302"/>
      <c r="D24" s="2309" t="s">
        <v>397</v>
      </c>
      <c r="E24" s="2310"/>
      <c r="F24" s="2311"/>
      <c r="G24" s="2318" t="s">
        <v>398</v>
      </c>
      <c r="H24" s="2319"/>
      <c r="I24" s="2319"/>
      <c r="J24" s="2319"/>
      <c r="K24" s="2319"/>
      <c r="L24" s="2319"/>
      <c r="M24" s="2320"/>
      <c r="N24" s="465"/>
    </row>
    <row r="25" spans="1:14" ht="16.5" customHeight="1" x14ac:dyDescent="0.15">
      <c r="A25" s="462"/>
      <c r="B25" s="2303"/>
      <c r="C25" s="2304"/>
      <c r="D25" s="2312"/>
      <c r="E25" s="2313"/>
      <c r="F25" s="2314"/>
      <c r="G25" s="2321"/>
      <c r="H25" s="2322"/>
      <c r="I25" s="2322"/>
      <c r="J25" s="2322"/>
      <c r="K25" s="2322"/>
      <c r="L25" s="2322"/>
      <c r="M25" s="2323"/>
      <c r="N25" s="465"/>
    </row>
    <row r="26" spans="1:14" ht="16.5" customHeight="1" x14ac:dyDescent="0.15">
      <c r="A26" s="462"/>
      <c r="B26" s="2303"/>
      <c r="C26" s="2304"/>
      <c r="D26" s="2315"/>
      <c r="E26" s="2316"/>
      <c r="F26" s="2317"/>
      <c r="G26" s="2324"/>
      <c r="H26" s="2325"/>
      <c r="I26" s="2325"/>
      <c r="J26" s="2325"/>
      <c r="K26" s="2325"/>
      <c r="L26" s="2325"/>
      <c r="M26" s="2326"/>
      <c r="N26" s="465"/>
    </row>
    <row r="27" spans="1:14" ht="23.1" customHeight="1" x14ac:dyDescent="0.15">
      <c r="A27" s="462"/>
      <c r="B27" s="2303"/>
      <c r="C27" s="2304"/>
      <c r="D27" s="2309" t="s">
        <v>399</v>
      </c>
      <c r="E27" s="2310"/>
      <c r="F27" s="2311"/>
      <c r="G27" s="2327" t="s">
        <v>400</v>
      </c>
      <c r="H27" s="2328"/>
      <c r="I27" s="2328"/>
      <c r="J27" s="2328"/>
      <c r="K27" s="2328"/>
      <c r="L27" s="2328"/>
      <c r="M27" s="2329"/>
      <c r="N27" s="465"/>
    </row>
    <row r="28" spans="1:14" ht="23.1" customHeight="1" x14ac:dyDescent="0.15">
      <c r="A28" s="462"/>
      <c r="B28" s="2303"/>
      <c r="C28" s="2304"/>
      <c r="D28" s="2312"/>
      <c r="E28" s="2313"/>
      <c r="F28" s="2314"/>
      <c r="G28" s="2330"/>
      <c r="H28" s="2331"/>
      <c r="I28" s="2331"/>
      <c r="J28" s="2331"/>
      <c r="K28" s="2331"/>
      <c r="L28" s="2331"/>
      <c r="M28" s="2332"/>
      <c r="N28" s="465"/>
    </row>
    <row r="29" spans="1:14" ht="20.25" customHeight="1" x14ac:dyDescent="0.15">
      <c r="A29" s="462"/>
      <c r="B29" s="2305"/>
      <c r="C29" s="2306"/>
      <c r="D29" s="2333" t="s">
        <v>401</v>
      </c>
      <c r="E29" s="2334"/>
      <c r="F29" s="2335"/>
      <c r="G29" s="2327" t="s">
        <v>402</v>
      </c>
      <c r="H29" s="2339"/>
      <c r="I29" s="2339"/>
      <c r="J29" s="2339"/>
      <c r="K29" s="2339"/>
      <c r="L29" s="2339"/>
      <c r="M29" s="2340"/>
      <c r="N29" s="465"/>
    </row>
    <row r="30" spans="1:14" ht="27.95" customHeight="1" x14ac:dyDescent="0.15">
      <c r="A30" s="462"/>
      <c r="B30" s="2307"/>
      <c r="C30" s="2308"/>
      <c r="D30" s="2336"/>
      <c r="E30" s="2337"/>
      <c r="F30" s="2338"/>
      <c r="G30" s="2341"/>
      <c r="H30" s="2342"/>
      <c r="I30" s="2342"/>
      <c r="J30" s="2342"/>
      <c r="K30" s="2342"/>
      <c r="L30" s="2342"/>
      <c r="M30" s="2343"/>
      <c r="N30" s="465"/>
    </row>
    <row r="31" spans="1:14" ht="16.5" customHeight="1" x14ac:dyDescent="0.15">
      <c r="A31" s="462"/>
      <c r="B31" s="2301" t="s">
        <v>403</v>
      </c>
      <c r="C31" s="2344"/>
      <c r="D31" s="2309" t="s">
        <v>404</v>
      </c>
      <c r="E31" s="2063"/>
      <c r="F31" s="2064"/>
      <c r="G31" s="2327" t="s">
        <v>405</v>
      </c>
      <c r="H31" s="2066"/>
      <c r="I31" s="2066"/>
      <c r="J31" s="2066"/>
      <c r="K31" s="2066"/>
      <c r="L31" s="2066"/>
      <c r="M31" s="2067"/>
      <c r="N31" s="465"/>
    </row>
    <row r="32" spans="1:14" ht="16.5" customHeight="1" x14ac:dyDescent="0.15">
      <c r="A32" s="462"/>
      <c r="B32" s="2345"/>
      <c r="C32" s="2346"/>
      <c r="D32" s="1952"/>
      <c r="E32" s="2349"/>
      <c r="F32" s="1954"/>
      <c r="G32" s="2068"/>
      <c r="H32" s="2165"/>
      <c r="I32" s="2165"/>
      <c r="J32" s="2165"/>
      <c r="K32" s="2165"/>
      <c r="L32" s="2165"/>
      <c r="M32" s="2070"/>
      <c r="N32" s="465"/>
    </row>
    <row r="33" spans="1:14" ht="21" customHeight="1" x14ac:dyDescent="0.15">
      <c r="A33" s="462"/>
      <c r="B33" s="2345"/>
      <c r="C33" s="2346"/>
      <c r="D33" s="1955"/>
      <c r="E33" s="1956"/>
      <c r="F33" s="1957"/>
      <c r="G33" s="2071"/>
      <c r="H33" s="2072"/>
      <c r="I33" s="2072"/>
      <c r="J33" s="2072"/>
      <c r="K33" s="2072"/>
      <c r="L33" s="2072"/>
      <c r="M33" s="2073"/>
      <c r="N33" s="465"/>
    </row>
    <row r="34" spans="1:14" ht="16.5" customHeight="1" x14ac:dyDescent="0.15">
      <c r="A34" s="462"/>
      <c r="B34" s="2345"/>
      <c r="C34" s="2346"/>
      <c r="D34" s="2309" t="s">
        <v>406</v>
      </c>
      <c r="E34" s="2063"/>
      <c r="F34" s="2064"/>
      <c r="G34" s="2327" t="s">
        <v>407</v>
      </c>
      <c r="H34" s="2066"/>
      <c r="I34" s="2066"/>
      <c r="J34" s="2066"/>
      <c r="K34" s="2066"/>
      <c r="L34" s="2066"/>
      <c r="M34" s="2067"/>
      <c r="N34" s="465"/>
    </row>
    <row r="35" spans="1:14" ht="16.5" customHeight="1" x14ac:dyDescent="0.15">
      <c r="A35" s="462"/>
      <c r="B35" s="2347"/>
      <c r="C35" s="2348"/>
      <c r="D35" s="1955"/>
      <c r="E35" s="1956"/>
      <c r="F35" s="1957"/>
      <c r="G35" s="2071"/>
      <c r="H35" s="2072"/>
      <c r="I35" s="2072"/>
      <c r="J35" s="2072"/>
      <c r="K35" s="2072"/>
      <c r="L35" s="2072"/>
      <c r="M35" s="2073"/>
      <c r="N35" s="465"/>
    </row>
    <row r="36" spans="1:14" ht="16.5" customHeight="1" x14ac:dyDescent="0.15">
      <c r="A36" s="462"/>
      <c r="B36" s="2301" t="s">
        <v>408</v>
      </c>
      <c r="C36" s="2350"/>
      <c r="D36" s="2309" t="s">
        <v>409</v>
      </c>
      <c r="E36" s="2310"/>
      <c r="F36" s="2311"/>
      <c r="G36" s="2309" t="s">
        <v>410</v>
      </c>
      <c r="H36" s="2310"/>
      <c r="I36" s="2310"/>
      <c r="J36" s="2310"/>
      <c r="K36" s="2310"/>
      <c r="L36" s="2310"/>
      <c r="M36" s="2311"/>
      <c r="N36" s="465"/>
    </row>
    <row r="37" spans="1:14" ht="16.5" customHeight="1" x14ac:dyDescent="0.15">
      <c r="A37" s="462"/>
      <c r="B37" s="2351"/>
      <c r="C37" s="2352"/>
      <c r="D37" s="2312"/>
      <c r="E37" s="2313"/>
      <c r="F37" s="2314"/>
      <c r="G37" s="2312"/>
      <c r="H37" s="2313"/>
      <c r="I37" s="2313"/>
      <c r="J37" s="2313"/>
      <c r="K37" s="2313"/>
      <c r="L37" s="2313"/>
      <c r="M37" s="2314"/>
      <c r="N37" s="465"/>
    </row>
    <row r="38" spans="1:14" ht="16.5" customHeight="1" x14ac:dyDescent="0.15">
      <c r="A38" s="462"/>
      <c r="B38" s="2351"/>
      <c r="C38" s="2352"/>
      <c r="D38" s="2312"/>
      <c r="E38" s="2313"/>
      <c r="F38" s="2314"/>
      <c r="G38" s="2312"/>
      <c r="H38" s="2313"/>
      <c r="I38" s="2313"/>
      <c r="J38" s="2313"/>
      <c r="K38" s="2313"/>
      <c r="L38" s="2313"/>
      <c r="M38" s="2314"/>
      <c r="N38" s="465"/>
    </row>
    <row r="39" spans="1:14" ht="16.5" customHeight="1" x14ac:dyDescent="0.15">
      <c r="A39" s="462"/>
      <c r="B39" s="2353"/>
      <c r="C39" s="2354"/>
      <c r="D39" s="2309" t="s">
        <v>411</v>
      </c>
      <c r="E39" s="2357"/>
      <c r="F39" s="2358"/>
      <c r="G39" s="2309" t="s">
        <v>412</v>
      </c>
      <c r="H39" s="2357"/>
      <c r="I39" s="2357"/>
      <c r="J39" s="2357"/>
      <c r="K39" s="2357"/>
      <c r="L39" s="2357"/>
      <c r="M39" s="2358"/>
      <c r="N39" s="465"/>
    </row>
    <row r="40" spans="1:14" ht="16.5" customHeight="1" x14ac:dyDescent="0.15">
      <c r="A40" s="462"/>
      <c r="B40" s="2353"/>
      <c r="C40" s="2354"/>
      <c r="D40" s="2359"/>
      <c r="E40" s="2360"/>
      <c r="F40" s="2361"/>
      <c r="G40" s="2362"/>
      <c r="H40" s="2363"/>
      <c r="I40" s="2363"/>
      <c r="J40" s="2363"/>
      <c r="K40" s="2363"/>
      <c r="L40" s="2363"/>
      <c r="M40" s="2364"/>
      <c r="N40" s="465"/>
    </row>
    <row r="41" spans="1:14" ht="16.5" customHeight="1" x14ac:dyDescent="0.15">
      <c r="A41" s="462"/>
      <c r="B41" s="2353"/>
      <c r="C41" s="2354"/>
      <c r="D41" s="2309" t="s">
        <v>413</v>
      </c>
      <c r="E41" s="2357"/>
      <c r="F41" s="2358"/>
      <c r="G41" s="2309" t="s">
        <v>414</v>
      </c>
      <c r="H41" s="2357"/>
      <c r="I41" s="2357"/>
      <c r="J41" s="2357"/>
      <c r="K41" s="2357"/>
      <c r="L41" s="2357"/>
      <c r="M41" s="2358"/>
      <c r="N41" s="465"/>
    </row>
    <row r="42" spans="1:14" ht="16.5" customHeight="1" x14ac:dyDescent="0.15">
      <c r="A42" s="462"/>
      <c r="B42" s="2355"/>
      <c r="C42" s="2356"/>
      <c r="D42" s="2362"/>
      <c r="E42" s="2363"/>
      <c r="F42" s="2364"/>
      <c r="G42" s="2362"/>
      <c r="H42" s="2363"/>
      <c r="I42" s="2363"/>
      <c r="J42" s="2363"/>
      <c r="K42" s="2363"/>
      <c r="L42" s="2363"/>
      <c r="M42" s="2364"/>
      <c r="N42" s="465"/>
    </row>
    <row r="43" spans="1:14" ht="16.5" customHeight="1" x14ac:dyDescent="0.15">
      <c r="A43" s="462"/>
      <c r="B43" s="2301" t="s">
        <v>415</v>
      </c>
      <c r="C43" s="2302"/>
      <c r="D43" s="2309" t="s">
        <v>416</v>
      </c>
      <c r="E43" s="2310"/>
      <c r="F43" s="2311"/>
      <c r="G43" s="2327" t="s">
        <v>417</v>
      </c>
      <c r="H43" s="2328"/>
      <c r="I43" s="2328"/>
      <c r="J43" s="2328"/>
      <c r="K43" s="2328"/>
      <c r="L43" s="2328"/>
      <c r="M43" s="2329"/>
      <c r="N43" s="465"/>
    </row>
    <row r="44" spans="1:14" ht="16.5" customHeight="1" x14ac:dyDescent="0.15">
      <c r="A44" s="462"/>
      <c r="B44" s="2351"/>
      <c r="C44" s="2304"/>
      <c r="D44" s="2312"/>
      <c r="E44" s="2313"/>
      <c r="F44" s="2314"/>
      <c r="G44" s="2365"/>
      <c r="H44" s="2366"/>
      <c r="I44" s="2366"/>
      <c r="J44" s="2366"/>
      <c r="K44" s="2366"/>
      <c r="L44" s="2366"/>
      <c r="M44" s="2332"/>
      <c r="N44" s="465"/>
    </row>
    <row r="45" spans="1:14" ht="16.5" customHeight="1" x14ac:dyDescent="0.15">
      <c r="A45" s="462"/>
      <c r="B45" s="2303"/>
      <c r="C45" s="2304"/>
      <c r="D45" s="2312"/>
      <c r="E45" s="2313"/>
      <c r="F45" s="2314"/>
      <c r="G45" s="2330"/>
      <c r="H45" s="2331"/>
      <c r="I45" s="2331"/>
      <c r="J45" s="2331"/>
      <c r="K45" s="2331"/>
      <c r="L45" s="2331"/>
      <c r="M45" s="2332"/>
      <c r="N45" s="465"/>
    </row>
    <row r="46" spans="1:14" ht="16.5" customHeight="1" x14ac:dyDescent="0.15">
      <c r="A46" s="462"/>
      <c r="B46" s="2303"/>
      <c r="C46" s="2304"/>
      <c r="D46" s="2315"/>
      <c r="E46" s="2316"/>
      <c r="F46" s="2317"/>
      <c r="G46" s="2367"/>
      <c r="H46" s="2368"/>
      <c r="I46" s="2368"/>
      <c r="J46" s="2368"/>
      <c r="K46" s="2368"/>
      <c r="L46" s="2368"/>
      <c r="M46" s="2369"/>
      <c r="N46" s="465"/>
    </row>
    <row r="47" spans="1:14" ht="16.5" customHeight="1" x14ac:dyDescent="0.15">
      <c r="A47" s="462"/>
      <c r="B47" s="2301" t="s">
        <v>418</v>
      </c>
      <c r="C47" s="2350"/>
      <c r="D47" s="2309" t="s">
        <v>419</v>
      </c>
      <c r="E47" s="2310"/>
      <c r="F47" s="2311"/>
      <c r="G47" s="2309" t="s">
        <v>420</v>
      </c>
      <c r="H47" s="2310"/>
      <c r="I47" s="2310"/>
      <c r="J47" s="2310"/>
      <c r="K47" s="2310"/>
      <c r="L47" s="2310"/>
      <c r="M47" s="2311"/>
      <c r="N47" s="465"/>
    </row>
    <row r="48" spans="1:14" ht="16.5" customHeight="1" x14ac:dyDescent="0.15">
      <c r="A48" s="462"/>
      <c r="B48" s="2351"/>
      <c r="C48" s="2352"/>
      <c r="D48" s="2312"/>
      <c r="E48" s="2313"/>
      <c r="F48" s="2314"/>
      <c r="G48" s="2312"/>
      <c r="H48" s="2313"/>
      <c r="I48" s="2313"/>
      <c r="J48" s="2313"/>
      <c r="K48" s="2313"/>
      <c r="L48" s="2313"/>
      <c r="M48" s="2314"/>
      <c r="N48" s="465"/>
    </row>
    <row r="49" spans="1:14" ht="16.5" customHeight="1" x14ac:dyDescent="0.15">
      <c r="A49" s="462"/>
      <c r="B49" s="2351"/>
      <c r="C49" s="2352"/>
      <c r="D49" s="2315"/>
      <c r="E49" s="2316"/>
      <c r="F49" s="2317"/>
      <c r="G49" s="2315"/>
      <c r="H49" s="2316"/>
      <c r="I49" s="2316"/>
      <c r="J49" s="2316"/>
      <c r="K49" s="2316"/>
      <c r="L49" s="2316"/>
      <c r="M49" s="2317"/>
      <c r="N49" s="465"/>
    </row>
    <row r="50" spans="1:14" ht="15.75" customHeight="1" x14ac:dyDescent="0.15">
      <c r="A50" s="462"/>
      <c r="B50" s="2351"/>
      <c r="C50" s="2352"/>
      <c r="D50" s="2312" t="s">
        <v>421</v>
      </c>
      <c r="E50" s="2313"/>
      <c r="F50" s="2314"/>
      <c r="G50" s="2312" t="s">
        <v>422</v>
      </c>
      <c r="H50" s="2313"/>
      <c r="I50" s="2313"/>
      <c r="J50" s="2313"/>
      <c r="K50" s="2313"/>
      <c r="L50" s="2313"/>
      <c r="M50" s="2314"/>
      <c r="N50" s="465"/>
    </row>
    <row r="51" spans="1:14" ht="15.75" customHeight="1" x14ac:dyDescent="0.15">
      <c r="A51" s="462"/>
      <c r="B51" s="2351"/>
      <c r="C51" s="2352"/>
      <c r="D51" s="2312"/>
      <c r="E51" s="2313"/>
      <c r="F51" s="2314"/>
      <c r="G51" s="2312"/>
      <c r="H51" s="2313"/>
      <c r="I51" s="2313"/>
      <c r="J51" s="2313"/>
      <c r="K51" s="2313"/>
      <c r="L51" s="2313"/>
      <c r="M51" s="2314"/>
      <c r="N51" s="465"/>
    </row>
    <row r="52" spans="1:14" ht="16.5" customHeight="1" x14ac:dyDescent="0.15">
      <c r="A52" s="462"/>
      <c r="B52" s="2351"/>
      <c r="C52" s="2352"/>
      <c r="D52" s="2315"/>
      <c r="E52" s="2316"/>
      <c r="F52" s="2317"/>
      <c r="G52" s="2315"/>
      <c r="H52" s="2316"/>
      <c r="I52" s="2316"/>
      <c r="J52" s="2316"/>
      <c r="K52" s="2316"/>
      <c r="L52" s="2316"/>
      <c r="M52" s="2317"/>
      <c r="N52" s="465"/>
    </row>
    <row r="53" spans="1:14" ht="16.5" customHeight="1" x14ac:dyDescent="0.15">
      <c r="A53" s="462"/>
      <c r="B53" s="2353"/>
      <c r="C53" s="2354"/>
      <c r="D53" s="2309" t="s">
        <v>423</v>
      </c>
      <c r="E53" s="2357"/>
      <c r="F53" s="2358"/>
      <c r="G53" s="2309" t="s">
        <v>424</v>
      </c>
      <c r="H53" s="2357"/>
      <c r="I53" s="2357"/>
      <c r="J53" s="2357"/>
      <c r="K53" s="2357"/>
      <c r="L53" s="2357"/>
      <c r="M53" s="2358"/>
      <c r="N53" s="465"/>
    </row>
    <row r="54" spans="1:14" ht="16.5" customHeight="1" x14ac:dyDescent="0.15">
      <c r="A54" s="462"/>
      <c r="B54" s="2355"/>
      <c r="C54" s="2356"/>
      <c r="D54" s="2362"/>
      <c r="E54" s="2363"/>
      <c r="F54" s="2364"/>
      <c r="G54" s="2362"/>
      <c r="H54" s="2363"/>
      <c r="I54" s="2363"/>
      <c r="J54" s="2363"/>
      <c r="K54" s="2363"/>
      <c r="L54" s="2363"/>
      <c r="M54" s="2364"/>
      <c r="N54" s="465"/>
    </row>
    <row r="55" spans="1:14" ht="16.5" customHeight="1" x14ac:dyDescent="0.15">
      <c r="A55" s="462"/>
      <c r="B55" s="2370" t="s">
        <v>425</v>
      </c>
      <c r="C55" s="2371"/>
      <c r="D55" s="2309" t="s">
        <v>426</v>
      </c>
      <c r="E55" s="2357"/>
      <c r="F55" s="2358"/>
      <c r="G55" s="2374" t="s">
        <v>427</v>
      </c>
      <c r="H55" s="2063"/>
      <c r="I55" s="2063"/>
      <c r="J55" s="2063"/>
      <c r="K55" s="2063"/>
      <c r="L55" s="2063"/>
      <c r="M55" s="2064"/>
      <c r="N55" s="465"/>
    </row>
    <row r="56" spans="1:14" ht="16.5" customHeight="1" x14ac:dyDescent="0.15">
      <c r="A56" s="462"/>
      <c r="B56" s="2372"/>
      <c r="C56" s="2373"/>
      <c r="D56" s="2362"/>
      <c r="E56" s="2363"/>
      <c r="F56" s="2364"/>
      <c r="G56" s="1955"/>
      <c r="H56" s="1956"/>
      <c r="I56" s="1956"/>
      <c r="J56" s="1956"/>
      <c r="K56" s="1956"/>
      <c r="L56" s="1956"/>
      <c r="M56" s="1957"/>
      <c r="N56" s="465"/>
    </row>
    <row r="57" spans="1:14" ht="16.5" customHeight="1" x14ac:dyDescent="0.15">
      <c r="A57" s="462"/>
      <c r="B57" s="464"/>
      <c r="C57" s="464"/>
      <c r="D57" s="464"/>
      <c r="E57" s="464"/>
      <c r="F57" s="464"/>
      <c r="G57" s="464"/>
      <c r="H57" s="464"/>
      <c r="I57" s="464"/>
      <c r="J57" s="464"/>
      <c r="K57" s="464"/>
      <c r="L57" s="464"/>
      <c r="M57" s="464"/>
      <c r="N57" s="465"/>
    </row>
    <row r="58" spans="1:14" ht="16.5" customHeight="1" x14ac:dyDescent="0.15">
      <c r="A58" s="462"/>
      <c r="B58" s="463" t="s">
        <v>132</v>
      </c>
      <c r="C58" s="464"/>
      <c r="D58" s="464"/>
      <c r="E58" s="464"/>
      <c r="F58" s="464"/>
      <c r="G58" s="464"/>
      <c r="H58" s="464"/>
      <c r="I58" s="464"/>
      <c r="J58" s="464"/>
      <c r="K58" s="464"/>
      <c r="L58" s="464"/>
      <c r="M58" s="464"/>
      <c r="N58" s="465"/>
    </row>
    <row r="59" spans="1:14" ht="19.5" customHeight="1" x14ac:dyDescent="0.15">
      <c r="A59" s="462"/>
      <c r="B59" s="2297" t="s">
        <v>133</v>
      </c>
      <c r="C59" s="2298"/>
      <c r="D59" s="2299"/>
      <c r="E59" s="2297" t="s">
        <v>134</v>
      </c>
      <c r="F59" s="2299"/>
      <c r="G59" s="470"/>
      <c r="H59" s="2297" t="s">
        <v>133</v>
      </c>
      <c r="I59" s="2298"/>
      <c r="J59" s="2298"/>
      <c r="K59" s="2299"/>
      <c r="L59" s="2297" t="s">
        <v>134</v>
      </c>
      <c r="M59" s="2299"/>
      <c r="N59" s="465"/>
    </row>
    <row r="60" spans="1:14" ht="19.5" customHeight="1" x14ac:dyDescent="0.15">
      <c r="A60" s="462"/>
      <c r="B60" s="2375" t="s">
        <v>428</v>
      </c>
      <c r="C60" s="2376"/>
      <c r="D60" s="2377"/>
      <c r="E60" s="2378" t="s">
        <v>429</v>
      </c>
      <c r="F60" s="2379"/>
      <c r="G60" s="471"/>
      <c r="H60" s="2380" t="s">
        <v>430</v>
      </c>
      <c r="I60" s="2381"/>
      <c r="J60" s="2381"/>
      <c r="K60" s="2382"/>
      <c r="L60" s="2383" t="s">
        <v>431</v>
      </c>
      <c r="M60" s="2384"/>
      <c r="N60" s="465"/>
    </row>
    <row r="61" spans="1:14" ht="19.5" customHeight="1" x14ac:dyDescent="0.15">
      <c r="A61" s="462"/>
      <c r="B61" s="2375" t="s">
        <v>432</v>
      </c>
      <c r="C61" s="2376"/>
      <c r="D61" s="2377"/>
      <c r="E61" s="2385" t="s">
        <v>433</v>
      </c>
      <c r="F61" s="2386"/>
      <c r="G61" s="471"/>
      <c r="H61" s="2375" t="s">
        <v>434</v>
      </c>
      <c r="I61" s="2376"/>
      <c r="J61" s="2376"/>
      <c r="K61" s="2377"/>
      <c r="L61" s="2383" t="s">
        <v>435</v>
      </c>
      <c r="M61" s="2384"/>
      <c r="N61" s="465"/>
    </row>
    <row r="62" spans="1:14" x14ac:dyDescent="0.15">
      <c r="A62" s="472"/>
      <c r="B62" s="473"/>
      <c r="C62" s="473"/>
      <c r="D62" s="473"/>
      <c r="E62" s="473"/>
      <c r="F62" s="473"/>
      <c r="G62" s="473"/>
      <c r="H62" s="473"/>
      <c r="I62" s="473"/>
      <c r="J62" s="473"/>
      <c r="K62" s="473"/>
      <c r="L62" s="473"/>
      <c r="M62" s="473"/>
      <c r="N62" s="474"/>
    </row>
    <row r="63" spans="1:14" x14ac:dyDescent="0.15">
      <c r="K63" s="464"/>
    </row>
  </sheetData>
  <mergeCells count="50">
    <mergeCell ref="B60:D60"/>
    <mergeCell ref="E60:F60"/>
    <mergeCell ref="H60:K60"/>
    <mergeCell ref="L60:M60"/>
    <mergeCell ref="B61:D61"/>
    <mergeCell ref="E61:F61"/>
    <mergeCell ref="H61:K61"/>
    <mergeCell ref="L61:M61"/>
    <mergeCell ref="B55:C56"/>
    <mergeCell ref="D55:F56"/>
    <mergeCell ref="G55:M56"/>
    <mergeCell ref="B59:D59"/>
    <mergeCell ref="E59:F59"/>
    <mergeCell ref="H59:K59"/>
    <mergeCell ref="L59:M59"/>
    <mergeCell ref="B43:C46"/>
    <mergeCell ref="D43:F46"/>
    <mergeCell ref="G43:M46"/>
    <mergeCell ref="B47:C54"/>
    <mergeCell ref="D47:F49"/>
    <mergeCell ref="G47:M49"/>
    <mergeCell ref="D50:F52"/>
    <mergeCell ref="G50:M52"/>
    <mergeCell ref="D53:F54"/>
    <mergeCell ref="G53:M54"/>
    <mergeCell ref="B36:C42"/>
    <mergeCell ref="D36:F38"/>
    <mergeCell ref="G36:M38"/>
    <mergeCell ref="D39:F40"/>
    <mergeCell ref="G39:M40"/>
    <mergeCell ref="D41:F42"/>
    <mergeCell ref="G41:M42"/>
    <mergeCell ref="B31:C35"/>
    <mergeCell ref="D31:F33"/>
    <mergeCell ref="G31:M33"/>
    <mergeCell ref="D34:F35"/>
    <mergeCell ref="G34:M35"/>
    <mergeCell ref="B24:C30"/>
    <mergeCell ref="D24:F26"/>
    <mergeCell ref="G24:M26"/>
    <mergeCell ref="D27:F28"/>
    <mergeCell ref="G27:M28"/>
    <mergeCell ref="D29:F30"/>
    <mergeCell ref="G29:M30"/>
    <mergeCell ref="A2:N10"/>
    <mergeCell ref="B13:M14"/>
    <mergeCell ref="B15:M16"/>
    <mergeCell ref="B23:C23"/>
    <mergeCell ref="D23:F23"/>
    <mergeCell ref="G23:M23"/>
  </mergeCells>
  <phoneticPr fontId="2"/>
  <printOptions horizontalCentered="1"/>
  <pageMargins left="0.39370078740157483" right="0.19685039370078741" top="0.19685039370078741" bottom="0" header="0" footer="0"/>
  <pageSetup paperSize="9" scale="83" orientation="portrait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A56"/>
  <sheetViews>
    <sheetView showGridLines="0" view="pageBreakPreview" topLeftCell="F1" zoomScale="87" zoomScaleNormal="100" zoomScaleSheetLayoutView="87" workbookViewId="0">
      <selection activeCell="M5" sqref="A1:XFD1048576"/>
    </sheetView>
  </sheetViews>
  <sheetFormatPr defaultRowHeight="18.95" customHeight="1" x14ac:dyDescent="0.15"/>
  <cols>
    <col min="1" max="1" width="1" style="70" customWidth="1"/>
    <col min="2" max="2" width="14.625" style="70" customWidth="1"/>
    <col min="3" max="4" width="15.625" style="70" customWidth="1"/>
    <col min="5" max="8" width="15.5" style="70" customWidth="1"/>
    <col min="9" max="11" width="15.625" style="70" customWidth="1"/>
    <col min="12" max="21" width="6.625" style="70" customWidth="1"/>
    <col min="22" max="22" width="15.625" style="70" customWidth="1"/>
    <col min="23" max="16384" width="9" style="70"/>
  </cols>
  <sheetData>
    <row r="1" spans="2:27" ht="18.95" customHeight="1" x14ac:dyDescent="0.3">
      <c r="B1" s="68"/>
      <c r="C1" s="68"/>
      <c r="D1" s="2387" t="s">
        <v>658</v>
      </c>
      <c r="E1" s="2387"/>
      <c r="F1" s="2387"/>
      <c r="G1" s="2387"/>
      <c r="H1" s="2387"/>
      <c r="I1" s="2387"/>
      <c r="J1" s="2387"/>
      <c r="K1" s="2387"/>
      <c r="L1" s="69"/>
      <c r="M1" s="69"/>
      <c r="N1" s="69"/>
      <c r="O1" s="69"/>
      <c r="P1" s="69"/>
      <c r="Q1" s="69"/>
      <c r="R1" s="69"/>
      <c r="T1" s="71"/>
      <c r="U1" s="72"/>
      <c r="V1" s="72"/>
      <c r="W1" s="73"/>
      <c r="X1" s="73"/>
      <c r="Y1" s="73"/>
      <c r="Z1" s="73"/>
      <c r="AA1" s="73"/>
    </row>
    <row r="2" spans="2:27" ht="18.95" customHeight="1" x14ac:dyDescent="0.3">
      <c r="B2" s="68"/>
      <c r="C2" s="68"/>
      <c r="D2" s="2387"/>
      <c r="E2" s="2387"/>
      <c r="F2" s="2387"/>
      <c r="G2" s="2387"/>
      <c r="H2" s="2387"/>
      <c r="I2" s="2387"/>
      <c r="J2" s="2387"/>
      <c r="K2" s="2387"/>
      <c r="L2" s="69"/>
      <c r="M2" s="69"/>
      <c r="N2" s="69"/>
      <c r="O2" s="69"/>
      <c r="P2" s="69"/>
      <c r="Q2" s="69"/>
      <c r="R2" s="69"/>
      <c r="T2" s="74"/>
      <c r="U2" s="75"/>
      <c r="V2" s="75"/>
      <c r="W2" s="73"/>
      <c r="X2" s="73"/>
      <c r="Y2" s="73"/>
      <c r="Z2" s="73"/>
      <c r="AA2" s="73"/>
    </row>
    <row r="3" spans="2:27" ht="18.95" customHeight="1" x14ac:dyDescent="0.15">
      <c r="T3" s="76"/>
      <c r="U3" s="77"/>
      <c r="V3" s="77"/>
    </row>
    <row r="4" spans="2:27" ht="24.95" customHeight="1" x14ac:dyDescent="0.15">
      <c r="B4" s="2388" t="s">
        <v>16</v>
      </c>
      <c r="C4" s="2390" t="s">
        <v>659</v>
      </c>
      <c r="D4" s="2391"/>
      <c r="E4" s="2391"/>
      <c r="F4" s="2391"/>
      <c r="G4" s="2391"/>
      <c r="H4" s="2391"/>
      <c r="I4" s="2391"/>
      <c r="J4" s="2391"/>
      <c r="K4" s="2392"/>
      <c r="L4" s="2393" t="s">
        <v>136</v>
      </c>
      <c r="M4" s="2393"/>
      <c r="N4" s="2393"/>
      <c r="O4" s="2393"/>
      <c r="P4" s="2394"/>
      <c r="Q4" s="2395" t="s">
        <v>660</v>
      </c>
      <c r="R4" s="2393"/>
      <c r="S4" s="2393"/>
      <c r="T4" s="2394"/>
      <c r="U4" s="2395" t="s">
        <v>661</v>
      </c>
      <c r="V4" s="2394"/>
    </row>
    <row r="5" spans="2:27" ht="56.25" customHeight="1" x14ac:dyDescent="0.15">
      <c r="B5" s="2389"/>
      <c r="C5" s="78" t="s">
        <v>662</v>
      </c>
      <c r="D5" s="79" t="s">
        <v>269</v>
      </c>
      <c r="E5" s="80" t="s">
        <v>17</v>
      </c>
      <c r="F5" s="2390" t="s">
        <v>137</v>
      </c>
      <c r="G5" s="2391"/>
      <c r="H5" s="2391"/>
      <c r="I5" s="2391"/>
      <c r="J5" s="2391"/>
      <c r="K5" s="2391"/>
      <c r="L5" s="81" t="s">
        <v>270</v>
      </c>
      <c r="M5" s="82" t="s">
        <v>138</v>
      </c>
      <c r="N5" s="82" t="s">
        <v>663</v>
      </c>
      <c r="O5" s="83" t="s">
        <v>139</v>
      </c>
      <c r="P5" s="84" t="s">
        <v>664</v>
      </c>
      <c r="Q5" s="82" t="s">
        <v>665</v>
      </c>
      <c r="R5" s="82" t="s">
        <v>666</v>
      </c>
      <c r="S5" s="82" t="s">
        <v>667</v>
      </c>
      <c r="T5" s="82" t="s">
        <v>140</v>
      </c>
      <c r="U5" s="81" t="s">
        <v>668</v>
      </c>
      <c r="V5" s="85" t="s">
        <v>141</v>
      </c>
    </row>
    <row r="6" spans="2:27" ht="60" customHeight="1" x14ac:dyDescent="0.15">
      <c r="B6" s="654" t="s">
        <v>669</v>
      </c>
      <c r="C6" s="655" t="s">
        <v>670</v>
      </c>
      <c r="D6" s="656" t="s">
        <v>671</v>
      </c>
      <c r="E6" s="657" t="s">
        <v>18</v>
      </c>
      <c r="F6" s="2396" t="s">
        <v>672</v>
      </c>
      <c r="G6" s="2397"/>
      <c r="H6" s="2397"/>
      <c r="I6" s="2397"/>
      <c r="J6" s="2397"/>
      <c r="K6" s="2397"/>
      <c r="L6" s="87" t="s">
        <v>22</v>
      </c>
      <c r="M6" s="658" t="s">
        <v>673</v>
      </c>
      <c r="N6" s="658">
        <v>2</v>
      </c>
      <c r="O6" s="659" t="s">
        <v>674</v>
      </c>
      <c r="P6" s="660" t="s">
        <v>675</v>
      </c>
      <c r="Q6" s="658" t="s">
        <v>676</v>
      </c>
      <c r="R6" s="658" t="s">
        <v>677</v>
      </c>
      <c r="S6" s="658" t="s">
        <v>678</v>
      </c>
      <c r="T6" s="658" t="s">
        <v>679</v>
      </c>
      <c r="U6" s="660" t="s">
        <v>680</v>
      </c>
      <c r="V6" s="88" t="s">
        <v>681</v>
      </c>
    </row>
    <row r="7" spans="2:27" ht="60" customHeight="1" x14ac:dyDescent="0.15">
      <c r="B7" s="661" t="s">
        <v>682</v>
      </c>
      <c r="C7" s="662" t="s">
        <v>683</v>
      </c>
      <c r="D7" s="663" t="s">
        <v>684</v>
      </c>
      <c r="E7" s="657" t="s">
        <v>685</v>
      </c>
      <c r="F7" s="2398" t="s">
        <v>686</v>
      </c>
      <c r="G7" s="2397"/>
      <c r="H7" s="2397"/>
      <c r="I7" s="2397"/>
      <c r="J7" s="2397"/>
      <c r="K7" s="2397"/>
      <c r="L7" s="87" t="s">
        <v>22</v>
      </c>
      <c r="M7" s="658" t="s">
        <v>687</v>
      </c>
      <c r="N7" s="664">
        <v>2</v>
      </c>
      <c r="O7" s="665" t="s">
        <v>688</v>
      </c>
      <c r="P7" s="665" t="s">
        <v>688</v>
      </c>
      <c r="Q7" s="660" t="s">
        <v>689</v>
      </c>
      <c r="R7" s="660" t="s">
        <v>690</v>
      </c>
      <c r="S7" s="658" t="s">
        <v>691</v>
      </c>
      <c r="T7" s="660" t="s">
        <v>692</v>
      </c>
      <c r="U7" s="665" t="s">
        <v>135</v>
      </c>
      <c r="V7" s="662"/>
    </row>
    <row r="8" spans="2:27" ht="60" customHeight="1" x14ac:dyDescent="0.15">
      <c r="B8" s="661" t="s">
        <v>693</v>
      </c>
      <c r="C8" s="666" t="s">
        <v>694</v>
      </c>
      <c r="D8" s="667" t="s">
        <v>695</v>
      </c>
      <c r="E8" s="663" t="s">
        <v>696</v>
      </c>
      <c r="F8" s="2398" t="s">
        <v>697</v>
      </c>
      <c r="G8" s="2397"/>
      <c r="H8" s="2397"/>
      <c r="I8" s="2397"/>
      <c r="J8" s="2397"/>
      <c r="K8" s="2397"/>
      <c r="L8" s="87" t="s">
        <v>22</v>
      </c>
      <c r="M8" s="658" t="s">
        <v>698</v>
      </c>
      <c r="N8" s="658">
        <v>0</v>
      </c>
      <c r="O8" s="668" t="s">
        <v>699</v>
      </c>
      <c r="P8" s="668" t="s">
        <v>699</v>
      </c>
      <c r="Q8" s="664" t="s">
        <v>700</v>
      </c>
      <c r="R8" s="664" t="s">
        <v>701</v>
      </c>
      <c r="S8" s="664" t="s">
        <v>702</v>
      </c>
      <c r="T8" s="664" t="s">
        <v>703</v>
      </c>
      <c r="U8" s="669" t="s">
        <v>135</v>
      </c>
      <c r="V8" s="668"/>
    </row>
    <row r="9" spans="2:27" ht="60" customHeight="1" x14ac:dyDescent="0.15">
      <c r="B9" s="661" t="s">
        <v>704</v>
      </c>
      <c r="C9" s="666" t="s">
        <v>705</v>
      </c>
      <c r="D9" s="670" t="s">
        <v>706</v>
      </c>
      <c r="E9" s="657" t="s">
        <v>685</v>
      </c>
      <c r="F9" s="2398" t="s">
        <v>707</v>
      </c>
      <c r="G9" s="2397"/>
      <c r="H9" s="2397"/>
      <c r="I9" s="2397"/>
      <c r="J9" s="2397"/>
      <c r="K9" s="2397"/>
      <c r="L9" s="87" t="s">
        <v>22</v>
      </c>
      <c r="M9" s="658" t="s">
        <v>708</v>
      </c>
      <c r="N9" s="658">
        <v>4</v>
      </c>
      <c r="O9" s="668" t="s">
        <v>699</v>
      </c>
      <c r="P9" s="668" t="s">
        <v>699</v>
      </c>
      <c r="Q9" s="658" t="s">
        <v>709</v>
      </c>
      <c r="R9" s="658" t="s">
        <v>701</v>
      </c>
      <c r="S9" s="658" t="s">
        <v>710</v>
      </c>
      <c r="T9" s="666" t="s">
        <v>711</v>
      </c>
      <c r="U9" s="669" t="s">
        <v>135</v>
      </c>
      <c r="V9" s="668"/>
    </row>
    <row r="10" spans="2:27" ht="60" customHeight="1" x14ac:dyDescent="0.15">
      <c r="B10" s="671" t="s">
        <v>712</v>
      </c>
      <c r="C10" s="672" t="s">
        <v>713</v>
      </c>
      <c r="D10" s="656" t="s">
        <v>205</v>
      </c>
      <c r="E10" s="657" t="s">
        <v>685</v>
      </c>
      <c r="F10" s="2398" t="s">
        <v>714</v>
      </c>
      <c r="G10" s="2397"/>
      <c r="H10" s="2397"/>
      <c r="I10" s="2397"/>
      <c r="J10" s="2397"/>
      <c r="K10" s="2397"/>
      <c r="L10" s="87" t="s">
        <v>20</v>
      </c>
      <c r="M10" s="658" t="s">
        <v>715</v>
      </c>
      <c r="N10" s="658">
        <v>0</v>
      </c>
      <c r="O10" s="668" t="s">
        <v>716</v>
      </c>
      <c r="P10" s="668" t="s">
        <v>699</v>
      </c>
      <c r="Q10" s="664" t="s">
        <v>717</v>
      </c>
      <c r="R10" s="664" t="s">
        <v>718</v>
      </c>
      <c r="S10" s="664" t="s">
        <v>719</v>
      </c>
      <c r="T10" s="665" t="s">
        <v>720</v>
      </c>
      <c r="U10" s="673" t="s">
        <v>135</v>
      </c>
      <c r="V10" s="668"/>
    </row>
    <row r="11" spans="2:27" ht="60" customHeight="1" x14ac:dyDescent="0.15">
      <c r="B11" s="674" t="s">
        <v>721</v>
      </c>
      <c r="C11" s="675" t="s">
        <v>722</v>
      </c>
      <c r="D11" s="676" t="s">
        <v>723</v>
      </c>
      <c r="E11" s="657" t="s">
        <v>18</v>
      </c>
      <c r="F11" s="2399" t="s">
        <v>724</v>
      </c>
      <c r="G11" s="2397"/>
      <c r="H11" s="2397"/>
      <c r="I11" s="2397"/>
      <c r="J11" s="2397"/>
      <c r="K11" s="2397"/>
      <c r="L11" s="87" t="s">
        <v>21</v>
      </c>
      <c r="M11" s="658" t="s">
        <v>725</v>
      </c>
      <c r="N11" s="658">
        <v>2</v>
      </c>
      <c r="O11" s="665" t="s">
        <v>726</v>
      </c>
      <c r="P11" s="660" t="s">
        <v>727</v>
      </c>
      <c r="Q11" s="658" t="s">
        <v>728</v>
      </c>
      <c r="R11" s="658" t="s">
        <v>729</v>
      </c>
      <c r="S11" s="658" t="s">
        <v>730</v>
      </c>
      <c r="T11" s="658" t="s">
        <v>731</v>
      </c>
      <c r="U11" s="665" t="s">
        <v>732</v>
      </c>
      <c r="V11" s="677" t="s">
        <v>733</v>
      </c>
    </row>
    <row r="12" spans="2:27" ht="60" customHeight="1" x14ac:dyDescent="0.15">
      <c r="B12" s="671" t="s">
        <v>734</v>
      </c>
      <c r="C12" s="672" t="s">
        <v>735</v>
      </c>
      <c r="D12" s="667" t="s">
        <v>736</v>
      </c>
      <c r="E12" s="670" t="s">
        <v>737</v>
      </c>
      <c r="F12" s="2398" t="s">
        <v>738</v>
      </c>
      <c r="G12" s="2397"/>
      <c r="H12" s="2397"/>
      <c r="I12" s="2397"/>
      <c r="J12" s="2397"/>
      <c r="K12" s="2397"/>
      <c r="L12" s="87" t="s">
        <v>20</v>
      </c>
      <c r="M12" s="658" t="s">
        <v>739</v>
      </c>
      <c r="N12" s="658">
        <v>0</v>
      </c>
      <c r="O12" s="668" t="s">
        <v>716</v>
      </c>
      <c r="P12" s="667" t="s">
        <v>699</v>
      </c>
      <c r="Q12" s="664"/>
      <c r="R12" s="664" t="s">
        <v>740</v>
      </c>
      <c r="S12" s="678" t="s">
        <v>741</v>
      </c>
      <c r="T12" s="664" t="s">
        <v>742</v>
      </c>
      <c r="U12" s="679" t="s">
        <v>135</v>
      </c>
      <c r="V12" s="668"/>
    </row>
    <row r="13" spans="2:27" ht="60" customHeight="1" x14ac:dyDescent="0.15">
      <c r="B13" s="680" t="s">
        <v>743</v>
      </c>
      <c r="C13" s="660" t="s">
        <v>744</v>
      </c>
      <c r="D13" s="681" t="s">
        <v>745</v>
      </c>
      <c r="E13" s="665" t="s">
        <v>746</v>
      </c>
      <c r="F13" s="2400" t="s">
        <v>747</v>
      </c>
      <c r="G13" s="2401"/>
      <c r="H13" s="2401"/>
      <c r="I13" s="2401"/>
      <c r="J13" s="2401"/>
      <c r="K13" s="2401"/>
      <c r="L13" s="89" t="s">
        <v>21</v>
      </c>
      <c r="M13" s="664" t="s">
        <v>748</v>
      </c>
      <c r="N13" s="682">
        <v>1</v>
      </c>
      <c r="O13" s="665" t="s">
        <v>749</v>
      </c>
      <c r="P13" s="665" t="s">
        <v>750</v>
      </c>
      <c r="Q13" s="665" t="s">
        <v>751</v>
      </c>
      <c r="R13" s="665" t="s">
        <v>752</v>
      </c>
      <c r="S13" s="664" t="s">
        <v>753</v>
      </c>
      <c r="T13" s="664" t="s">
        <v>754</v>
      </c>
      <c r="U13" s="665" t="s">
        <v>755</v>
      </c>
      <c r="V13" s="677" t="s">
        <v>756</v>
      </c>
      <c r="X13" s="92"/>
    </row>
    <row r="14" spans="2:27" ht="60" customHeight="1" x14ac:dyDescent="0.15">
      <c r="B14" s="683" t="s">
        <v>757</v>
      </c>
      <c r="C14" s="665" t="s">
        <v>758</v>
      </c>
      <c r="D14" s="684" t="s">
        <v>759</v>
      </c>
      <c r="E14" s="685" t="s">
        <v>760</v>
      </c>
      <c r="F14" s="2400" t="s">
        <v>747</v>
      </c>
      <c r="G14" s="2401"/>
      <c r="H14" s="2401"/>
      <c r="I14" s="2401"/>
      <c r="J14" s="2401"/>
      <c r="K14" s="2401"/>
      <c r="L14" s="89" t="s">
        <v>21</v>
      </c>
      <c r="M14" s="686" t="s">
        <v>761</v>
      </c>
      <c r="N14" s="686">
        <v>2</v>
      </c>
      <c r="O14" s="687" t="s">
        <v>762</v>
      </c>
      <c r="P14" s="687" t="s">
        <v>750</v>
      </c>
      <c r="Q14" s="687" t="s">
        <v>763</v>
      </c>
      <c r="R14" s="687" t="s">
        <v>764</v>
      </c>
      <c r="S14" s="686" t="s">
        <v>765</v>
      </c>
      <c r="T14" s="686" t="s">
        <v>766</v>
      </c>
      <c r="U14" s="687" t="s">
        <v>767</v>
      </c>
      <c r="V14" s="688" t="s">
        <v>756</v>
      </c>
    </row>
    <row r="15" spans="2:27" ht="20.25" customHeight="1" x14ac:dyDescent="0.15">
      <c r="D15" s="93"/>
      <c r="L15" s="689" t="s">
        <v>768</v>
      </c>
      <c r="M15" s="690">
        <v>257</v>
      </c>
      <c r="N15" s="690">
        <v>31</v>
      </c>
      <c r="O15" s="690">
        <v>30</v>
      </c>
      <c r="P15" s="691"/>
      <c r="Q15" s="692">
        <v>1910</v>
      </c>
      <c r="R15" s="692">
        <v>220</v>
      </c>
      <c r="S15" s="690">
        <v>15</v>
      </c>
      <c r="T15" s="690">
        <v>525</v>
      </c>
      <c r="U15" s="690">
        <v>56</v>
      </c>
      <c r="V15" s="693" t="s">
        <v>769</v>
      </c>
    </row>
    <row r="16" spans="2:27" ht="18.95" customHeight="1" x14ac:dyDescent="0.15">
      <c r="B16" s="2402" t="s">
        <v>770</v>
      </c>
      <c r="C16" s="2403"/>
      <c r="D16" s="2403"/>
      <c r="E16" s="2403"/>
      <c r="F16" s="2403"/>
      <c r="G16" s="2403"/>
      <c r="H16" s="2403"/>
      <c r="I16" s="94"/>
      <c r="J16" s="94"/>
      <c r="K16" s="95"/>
      <c r="L16" s="694" t="s">
        <v>771</v>
      </c>
      <c r="M16" s="690">
        <v>257</v>
      </c>
      <c r="N16" s="690">
        <v>31</v>
      </c>
      <c r="O16" s="690">
        <v>30</v>
      </c>
      <c r="P16" s="691"/>
      <c r="Q16" s="692">
        <v>1830</v>
      </c>
      <c r="R16" s="692">
        <v>220</v>
      </c>
      <c r="S16" s="690">
        <v>15</v>
      </c>
      <c r="T16" s="690">
        <v>525</v>
      </c>
      <c r="U16" s="690">
        <v>56</v>
      </c>
      <c r="V16" s="693" t="s">
        <v>772</v>
      </c>
    </row>
    <row r="17" spans="2:23" ht="18.95" customHeight="1" x14ac:dyDescent="0.15">
      <c r="B17" s="2403"/>
      <c r="C17" s="2403"/>
      <c r="D17" s="2403"/>
      <c r="E17" s="2403"/>
      <c r="F17" s="2403"/>
      <c r="G17" s="2403"/>
      <c r="H17" s="2403"/>
      <c r="I17" s="94"/>
      <c r="J17" s="94"/>
      <c r="K17" s="94"/>
      <c r="L17" s="695" t="s">
        <v>773</v>
      </c>
      <c r="M17" s="696"/>
      <c r="N17" s="696"/>
      <c r="O17" s="697"/>
      <c r="P17" s="690"/>
      <c r="Q17" s="697">
        <f>Q16/Q15</f>
        <v>0.95811518324607325</v>
      </c>
      <c r="R17" s="698" t="s">
        <v>774</v>
      </c>
      <c r="S17" s="697">
        <f>S16/S15</f>
        <v>1</v>
      </c>
      <c r="T17" s="697">
        <f>T16/T15</f>
        <v>1</v>
      </c>
      <c r="U17" s="697">
        <f>U16/U15</f>
        <v>1</v>
      </c>
      <c r="V17" s="699" t="s">
        <v>775</v>
      </c>
    </row>
    <row r="18" spans="2:23" ht="22.5" customHeight="1" x14ac:dyDescent="0.15">
      <c r="B18" s="2404" t="s">
        <v>776</v>
      </c>
      <c r="C18" s="2405"/>
      <c r="D18" s="96" t="s">
        <v>777</v>
      </c>
      <c r="E18" s="96" t="s">
        <v>778</v>
      </c>
      <c r="F18" s="96" t="s">
        <v>779</v>
      </c>
      <c r="G18" s="96" t="s">
        <v>780</v>
      </c>
      <c r="H18" s="96" t="s">
        <v>781</v>
      </c>
      <c r="I18" s="96" t="s">
        <v>782</v>
      </c>
      <c r="J18" s="96" t="s">
        <v>783</v>
      </c>
      <c r="K18" s="96" t="s">
        <v>784</v>
      </c>
      <c r="L18" s="2406" t="s">
        <v>785</v>
      </c>
      <c r="M18" s="2407"/>
      <c r="N18" s="2408"/>
      <c r="O18" s="2409" t="s">
        <v>786</v>
      </c>
      <c r="P18" s="2410"/>
      <c r="Q18" s="2411"/>
      <c r="R18" s="442"/>
      <c r="S18" s="2409" t="s">
        <v>787</v>
      </c>
      <c r="T18" s="2410"/>
      <c r="U18" s="2411"/>
      <c r="V18" s="96" t="s">
        <v>788</v>
      </c>
    </row>
    <row r="19" spans="2:23" ht="18.95" customHeight="1" x14ac:dyDescent="0.15">
      <c r="B19" s="2412" t="s">
        <v>266</v>
      </c>
      <c r="C19" s="2413"/>
      <c r="D19" s="700">
        <v>42</v>
      </c>
      <c r="E19" s="700">
        <v>52</v>
      </c>
      <c r="F19" s="701" t="s">
        <v>789</v>
      </c>
      <c r="G19" s="701" t="s">
        <v>789</v>
      </c>
      <c r="H19" s="701" t="s">
        <v>789</v>
      </c>
      <c r="I19" s="700">
        <v>72</v>
      </c>
      <c r="J19" s="700">
        <v>60</v>
      </c>
      <c r="K19" s="700">
        <v>61</v>
      </c>
      <c r="L19" s="2414">
        <v>60</v>
      </c>
      <c r="M19" s="2415"/>
      <c r="N19" s="2416"/>
      <c r="O19" s="2417" t="s">
        <v>790</v>
      </c>
      <c r="P19" s="2418"/>
      <c r="Q19" s="2419"/>
      <c r="R19" s="702"/>
      <c r="S19" s="2417">
        <v>56</v>
      </c>
      <c r="T19" s="2418"/>
      <c r="U19" s="2419"/>
      <c r="V19" s="703">
        <v>60</v>
      </c>
    </row>
    <row r="20" spans="2:23" ht="18.95" customHeight="1" x14ac:dyDescent="0.15">
      <c r="B20" s="2412" t="s">
        <v>267</v>
      </c>
      <c r="C20" s="2413"/>
      <c r="D20" s="704">
        <v>6</v>
      </c>
      <c r="E20" s="704">
        <v>6</v>
      </c>
      <c r="F20" s="704">
        <v>6</v>
      </c>
      <c r="G20" s="704">
        <v>6</v>
      </c>
      <c r="H20" s="704">
        <v>6</v>
      </c>
      <c r="I20" s="704">
        <v>10</v>
      </c>
      <c r="J20" s="704">
        <v>8</v>
      </c>
      <c r="K20" s="704">
        <v>8</v>
      </c>
      <c r="L20" s="2420">
        <v>8</v>
      </c>
      <c r="M20" s="2421"/>
      <c r="N20" s="2422"/>
      <c r="O20" s="2423" t="s">
        <v>791</v>
      </c>
      <c r="P20" s="2424"/>
      <c r="Q20" s="2425"/>
      <c r="R20" s="705"/>
      <c r="S20" s="2423">
        <v>8</v>
      </c>
      <c r="T20" s="2424"/>
      <c r="U20" s="2425"/>
      <c r="V20" s="706">
        <v>8</v>
      </c>
    </row>
    <row r="21" spans="2:23" ht="18.95" customHeight="1" x14ac:dyDescent="0.15">
      <c r="B21" s="2412" t="s">
        <v>792</v>
      </c>
      <c r="C21" s="2413"/>
      <c r="D21" s="700" t="s">
        <v>793</v>
      </c>
      <c r="E21" s="700" t="s">
        <v>793</v>
      </c>
      <c r="F21" s="700" t="s">
        <v>793</v>
      </c>
      <c r="G21" s="700" t="s">
        <v>793</v>
      </c>
      <c r="H21" s="700">
        <v>35</v>
      </c>
      <c r="I21" s="700">
        <v>39</v>
      </c>
      <c r="J21" s="700">
        <v>39</v>
      </c>
      <c r="K21" s="700">
        <v>35</v>
      </c>
      <c r="L21" s="2414">
        <v>39</v>
      </c>
      <c r="M21" s="2415"/>
      <c r="N21" s="2416"/>
      <c r="O21" s="2426">
        <v>0.309</v>
      </c>
      <c r="P21" s="2427"/>
      <c r="Q21" s="2428"/>
      <c r="R21" s="702"/>
      <c r="S21" s="2417">
        <v>35</v>
      </c>
      <c r="T21" s="2418"/>
      <c r="U21" s="2419"/>
      <c r="V21" s="703">
        <v>40</v>
      </c>
      <c r="W21" s="97"/>
    </row>
    <row r="22" spans="2:23" ht="18.95" customHeight="1" x14ac:dyDescent="0.15">
      <c r="B22" s="2412" t="s">
        <v>794</v>
      </c>
      <c r="C22" s="2413"/>
      <c r="D22" s="700" t="s">
        <v>793</v>
      </c>
      <c r="E22" s="700" t="s">
        <v>793</v>
      </c>
      <c r="F22" s="700" t="s">
        <v>793</v>
      </c>
      <c r="G22" s="707">
        <v>0.97199999999999998</v>
      </c>
      <c r="H22" s="707">
        <v>0.97799999999999998</v>
      </c>
      <c r="I22" s="707">
        <v>0.98299999999999998</v>
      </c>
      <c r="J22" s="707">
        <v>0.97599999999999998</v>
      </c>
      <c r="K22" s="707">
        <v>0.97899999999999998</v>
      </c>
      <c r="L22" s="2429">
        <v>0.98</v>
      </c>
      <c r="M22" s="2430"/>
      <c r="N22" s="2431"/>
      <c r="O22" s="2426">
        <v>0.98099999999999998</v>
      </c>
      <c r="P22" s="2427"/>
      <c r="Q22" s="2428"/>
      <c r="R22" s="708"/>
      <c r="S22" s="2426">
        <v>0.98899999999999999</v>
      </c>
      <c r="T22" s="2427"/>
      <c r="U22" s="2428"/>
      <c r="V22" s="709">
        <v>0.98</v>
      </c>
    </row>
    <row r="23" spans="2:23" ht="18.95" customHeight="1" x14ac:dyDescent="0.15">
      <c r="B23" s="2412" t="s">
        <v>268</v>
      </c>
      <c r="C23" s="2413"/>
      <c r="D23" s="710" t="s">
        <v>795</v>
      </c>
      <c r="E23" s="710" t="s">
        <v>795</v>
      </c>
      <c r="F23" s="711" t="s">
        <v>796</v>
      </c>
      <c r="G23" s="711" t="s">
        <v>797</v>
      </c>
      <c r="H23" s="711" t="s">
        <v>797</v>
      </c>
      <c r="I23" s="711" t="s">
        <v>797</v>
      </c>
      <c r="J23" s="711" t="s">
        <v>798</v>
      </c>
      <c r="K23" s="711" t="s">
        <v>799</v>
      </c>
      <c r="L23" s="2432" t="s">
        <v>800</v>
      </c>
      <c r="M23" s="2433"/>
      <c r="N23" s="2434"/>
      <c r="O23" s="2435" t="s">
        <v>801</v>
      </c>
      <c r="P23" s="2436"/>
      <c r="Q23" s="2437"/>
      <c r="R23" s="712"/>
      <c r="S23" s="2435" t="s">
        <v>802</v>
      </c>
      <c r="T23" s="2436"/>
      <c r="U23" s="2437"/>
      <c r="V23" s="713" t="s">
        <v>803</v>
      </c>
    </row>
    <row r="24" spans="2:23" ht="18.95" customHeight="1" x14ac:dyDescent="0.15">
      <c r="B24" s="2412" t="s">
        <v>199</v>
      </c>
      <c r="C24" s="2413"/>
      <c r="D24" s="714" t="s">
        <v>804</v>
      </c>
      <c r="E24" s="714">
        <v>154</v>
      </c>
      <c r="F24" s="715" t="s">
        <v>805</v>
      </c>
      <c r="G24" s="714" t="s">
        <v>806</v>
      </c>
      <c r="H24" s="714" t="s">
        <v>806</v>
      </c>
      <c r="I24" s="714" t="s">
        <v>807</v>
      </c>
      <c r="J24" s="714" t="s">
        <v>808</v>
      </c>
      <c r="K24" s="714" t="s">
        <v>809</v>
      </c>
      <c r="L24" s="2438" t="s">
        <v>810</v>
      </c>
      <c r="M24" s="2439"/>
      <c r="N24" s="2434"/>
      <c r="O24" s="2435" t="s">
        <v>811</v>
      </c>
      <c r="P24" s="2436"/>
      <c r="Q24" s="2437"/>
      <c r="R24" s="716"/>
      <c r="S24" s="2435" t="s">
        <v>812</v>
      </c>
      <c r="T24" s="2436"/>
      <c r="U24" s="2437"/>
      <c r="V24" s="713" t="s">
        <v>813</v>
      </c>
    </row>
    <row r="25" spans="2:23" ht="18.95" customHeight="1" x14ac:dyDescent="0.15">
      <c r="B25" s="2412" t="s">
        <v>200</v>
      </c>
      <c r="C25" s="2413"/>
      <c r="D25" s="717">
        <v>1746</v>
      </c>
      <c r="E25" s="717">
        <v>2042</v>
      </c>
      <c r="F25" s="717">
        <v>2010</v>
      </c>
      <c r="G25" s="717">
        <v>1715</v>
      </c>
      <c r="H25" s="717">
        <v>1866</v>
      </c>
      <c r="I25" s="717">
        <v>1946</v>
      </c>
      <c r="J25" s="717">
        <v>2105</v>
      </c>
      <c r="K25" s="717">
        <v>2072</v>
      </c>
      <c r="L25" s="2440">
        <v>2000</v>
      </c>
      <c r="M25" s="2441"/>
      <c r="N25" s="2416"/>
      <c r="O25" s="2417" t="s">
        <v>814</v>
      </c>
      <c r="P25" s="2418"/>
      <c r="Q25" s="2419"/>
      <c r="R25" s="702"/>
      <c r="S25" s="2417">
        <v>1967</v>
      </c>
      <c r="T25" s="2418"/>
      <c r="U25" s="2419"/>
      <c r="V25" s="703">
        <v>2050</v>
      </c>
    </row>
    <row r="26" spans="2:23" ht="18.95" customHeight="1" x14ac:dyDescent="0.15">
      <c r="B26" s="2442" t="s">
        <v>815</v>
      </c>
      <c r="C26" s="2443"/>
      <c r="D26" s="717"/>
      <c r="E26" s="717"/>
      <c r="F26" s="717"/>
      <c r="G26" s="717">
        <v>59</v>
      </c>
      <c r="H26" s="717">
        <v>72</v>
      </c>
      <c r="I26" s="717">
        <v>77</v>
      </c>
      <c r="J26" s="717">
        <v>77</v>
      </c>
      <c r="K26" s="717">
        <v>80</v>
      </c>
      <c r="L26" s="2444">
        <v>95</v>
      </c>
      <c r="M26" s="2445"/>
      <c r="N26" s="2446"/>
      <c r="O26" s="2447" t="s">
        <v>816</v>
      </c>
      <c r="P26" s="2448"/>
      <c r="Q26" s="2449"/>
      <c r="R26" s="718"/>
      <c r="S26" s="2447">
        <v>94</v>
      </c>
      <c r="T26" s="2448"/>
      <c r="U26" s="2449"/>
      <c r="V26" s="703">
        <v>80</v>
      </c>
    </row>
    <row r="27" spans="2:23" ht="18.95" customHeight="1" x14ac:dyDescent="0.15">
      <c r="B27" s="2442" t="s">
        <v>817</v>
      </c>
      <c r="C27" s="2443"/>
      <c r="D27" s="717"/>
      <c r="E27" s="717"/>
      <c r="F27" s="717"/>
      <c r="G27" s="717">
        <v>132</v>
      </c>
      <c r="H27" s="717">
        <v>157</v>
      </c>
      <c r="I27" s="717">
        <v>179</v>
      </c>
      <c r="J27" s="717">
        <v>159</v>
      </c>
      <c r="K27" s="717">
        <v>176</v>
      </c>
      <c r="L27" s="2444">
        <v>100</v>
      </c>
      <c r="M27" s="2445"/>
      <c r="N27" s="2446"/>
      <c r="O27" s="2447" t="s">
        <v>818</v>
      </c>
      <c r="P27" s="2448"/>
      <c r="Q27" s="2449"/>
      <c r="R27" s="718"/>
      <c r="S27" s="2447">
        <v>166</v>
      </c>
      <c r="T27" s="2448"/>
      <c r="U27" s="2449"/>
      <c r="V27" s="703">
        <v>146</v>
      </c>
    </row>
    <row r="28" spans="2:23" ht="18.95" customHeight="1" x14ac:dyDescent="0.15">
      <c r="D28" s="151"/>
      <c r="E28" s="151"/>
      <c r="F28" s="151"/>
      <c r="G28" s="151"/>
      <c r="H28" s="151"/>
      <c r="I28" s="151" t="s">
        <v>819</v>
      </c>
      <c r="J28" s="151"/>
      <c r="K28" s="151"/>
      <c r="L28" s="151" t="s">
        <v>201</v>
      </c>
      <c r="M28" s="151"/>
      <c r="O28" s="98"/>
    </row>
    <row r="29" spans="2:23" ht="18.95" customHeight="1" x14ac:dyDescent="0.15">
      <c r="D29" s="151"/>
      <c r="E29" s="151"/>
      <c r="F29" s="151"/>
      <c r="G29" s="151"/>
      <c r="H29" s="151"/>
      <c r="I29" s="151"/>
      <c r="J29" s="151"/>
      <c r="K29" s="151"/>
      <c r="L29" s="151" t="s">
        <v>202</v>
      </c>
      <c r="M29" s="151"/>
      <c r="N29" s="53"/>
      <c r="O29" s="53"/>
      <c r="V29" s="70" t="s">
        <v>819</v>
      </c>
    </row>
    <row r="30" spans="2:23" ht="18.95" customHeight="1" x14ac:dyDescent="0.15">
      <c r="B30" s="99"/>
      <c r="C30" s="99"/>
      <c r="D30" s="719"/>
      <c r="E30" s="132"/>
      <c r="F30" s="132"/>
      <c r="G30" s="151"/>
      <c r="H30" s="151"/>
      <c r="I30" s="151"/>
      <c r="J30" s="151"/>
      <c r="K30" s="151"/>
      <c r="L30" s="151"/>
      <c r="M30" s="151"/>
      <c r="N30" s="101"/>
      <c r="V30" s="70" t="s">
        <v>819</v>
      </c>
    </row>
    <row r="31" spans="2:23" ht="18.95" customHeight="1" x14ac:dyDescent="0.15">
      <c r="B31" s="99"/>
      <c r="C31" s="99"/>
      <c r="D31" s="719"/>
      <c r="E31" s="132"/>
      <c r="F31" s="132"/>
      <c r="G31" s="151"/>
      <c r="H31" s="151"/>
      <c r="I31" s="151"/>
      <c r="J31" s="151"/>
      <c r="K31" s="151"/>
      <c r="L31" s="151"/>
      <c r="M31" s="151"/>
      <c r="N31" s="101"/>
    </row>
    <row r="32" spans="2:23" ht="18.95" customHeight="1" x14ac:dyDescent="0.15">
      <c r="B32" s="98"/>
      <c r="C32" s="98"/>
      <c r="D32" s="163"/>
      <c r="E32" s="163"/>
      <c r="F32" s="163"/>
      <c r="G32" s="151"/>
      <c r="H32" s="151"/>
      <c r="I32" s="151"/>
      <c r="J32" s="151"/>
      <c r="K32" s="151"/>
      <c r="L32" s="151"/>
      <c r="M32" s="151"/>
      <c r="N32" s="101"/>
    </row>
    <row r="33" spans="2:15" ht="18.95" customHeight="1" x14ac:dyDescent="0.15">
      <c r="B33" s="98"/>
      <c r="C33" s="98"/>
      <c r="D33" s="163"/>
      <c r="E33" s="163"/>
      <c r="F33" s="163"/>
      <c r="G33" s="151"/>
      <c r="H33" s="151"/>
      <c r="I33" s="151"/>
      <c r="J33" s="151"/>
      <c r="K33" s="151"/>
      <c r="L33" s="151"/>
      <c r="M33" s="151"/>
      <c r="N33" s="101"/>
    </row>
    <row r="34" spans="2:15" ht="18.95" customHeight="1" x14ac:dyDescent="0.15">
      <c r="B34" s="99"/>
      <c r="C34" s="99"/>
      <c r="D34" s="719"/>
      <c r="E34" s="132"/>
      <c r="F34" s="163"/>
      <c r="G34" s="151"/>
      <c r="H34" s="151"/>
      <c r="I34" s="151"/>
      <c r="J34" s="151"/>
      <c r="K34" s="151"/>
      <c r="L34" s="151"/>
      <c r="M34" s="151"/>
      <c r="N34" s="101"/>
    </row>
    <row r="35" spans="2:15" ht="18.95" customHeight="1" x14ac:dyDescent="0.15">
      <c r="B35" s="99"/>
      <c r="C35" s="99"/>
      <c r="D35" s="719"/>
      <c r="E35" s="132"/>
      <c r="F35" s="163"/>
      <c r="G35" s="151"/>
      <c r="H35" s="151"/>
      <c r="I35" s="151"/>
      <c r="J35" s="151"/>
      <c r="K35" s="151"/>
      <c r="L35" s="151"/>
      <c r="M35" s="151"/>
      <c r="N35" s="101"/>
    </row>
    <row r="36" spans="2:15" ht="18.95" customHeight="1" x14ac:dyDescent="0.15">
      <c r="B36" s="99"/>
      <c r="C36" s="99"/>
      <c r="D36" s="719"/>
      <c r="E36" s="132"/>
      <c r="F36" s="163"/>
      <c r="G36" s="151"/>
      <c r="H36" s="151"/>
      <c r="I36" s="151"/>
      <c r="J36" s="151"/>
      <c r="K36" s="151"/>
      <c r="L36" s="151"/>
      <c r="M36" s="151"/>
      <c r="N36" s="101"/>
    </row>
    <row r="37" spans="2:15" ht="18.95" customHeight="1" x14ac:dyDescent="0.15">
      <c r="B37" s="99"/>
      <c r="C37" s="99"/>
      <c r="D37" s="719"/>
      <c r="E37" s="132"/>
      <c r="F37" s="163"/>
      <c r="G37" s="151"/>
      <c r="H37" s="151"/>
      <c r="I37" s="151"/>
      <c r="J37" s="151"/>
      <c r="K37" s="151"/>
      <c r="L37" s="151"/>
      <c r="M37" s="151"/>
      <c r="N37" s="101"/>
    </row>
    <row r="38" spans="2:15" ht="18.95" customHeight="1" x14ac:dyDescent="0.15">
      <c r="B38" s="98"/>
      <c r="C38" s="98"/>
      <c r="D38" s="720"/>
      <c r="E38" s="163"/>
      <c r="F38" s="163"/>
      <c r="G38" s="151"/>
      <c r="H38" s="151"/>
      <c r="I38" s="151"/>
      <c r="J38" s="151"/>
      <c r="K38" s="151"/>
      <c r="L38" s="151"/>
      <c r="M38" s="151"/>
    </row>
    <row r="39" spans="2:15" ht="18.95" customHeight="1" x14ac:dyDescent="0.15">
      <c r="B39" s="98"/>
      <c r="C39" s="98"/>
      <c r="D39" s="163"/>
      <c r="E39" s="163"/>
      <c r="F39" s="163"/>
      <c r="G39" s="151"/>
      <c r="H39" s="151"/>
      <c r="I39" s="151"/>
      <c r="J39" s="151"/>
      <c r="K39" s="151"/>
      <c r="L39" s="151"/>
      <c r="M39" s="151"/>
      <c r="O39" s="102"/>
    </row>
    <row r="40" spans="2:15" ht="18.95" customHeight="1" x14ac:dyDescent="0.15">
      <c r="D40" s="151"/>
      <c r="E40" s="151"/>
      <c r="F40" s="151"/>
      <c r="G40" s="151"/>
      <c r="H40" s="151"/>
      <c r="I40" s="151"/>
      <c r="J40" s="151"/>
      <c r="K40" s="151"/>
      <c r="L40" s="151"/>
      <c r="M40" s="151"/>
    </row>
    <row r="41" spans="2:15" ht="18.95" customHeight="1" x14ac:dyDescent="0.15">
      <c r="D41" s="151"/>
      <c r="E41" s="151"/>
      <c r="F41" s="151"/>
      <c r="G41" s="151"/>
      <c r="H41" s="151"/>
      <c r="I41" s="151"/>
      <c r="J41" s="151"/>
      <c r="K41" s="151"/>
      <c r="L41" s="151"/>
      <c r="M41" s="151"/>
    </row>
    <row r="42" spans="2:15" ht="18.95" customHeight="1" x14ac:dyDescent="0.15">
      <c r="D42" s="151"/>
      <c r="E42" s="151"/>
      <c r="F42" s="151"/>
      <c r="G42" s="151"/>
      <c r="H42" s="151"/>
      <c r="I42" s="151"/>
      <c r="J42" s="151"/>
      <c r="K42" s="151"/>
      <c r="L42" s="151"/>
      <c r="M42" s="151"/>
    </row>
    <row r="43" spans="2:15" ht="18.95" customHeight="1" x14ac:dyDescent="0.15">
      <c r="D43" s="151"/>
      <c r="E43" s="151"/>
      <c r="F43" s="151"/>
      <c r="G43" s="151"/>
      <c r="H43" s="151"/>
      <c r="I43" s="151"/>
      <c r="J43" s="151"/>
      <c r="K43" s="151"/>
      <c r="L43" s="151"/>
      <c r="M43" s="151"/>
    </row>
    <row r="44" spans="2:15" ht="18.95" customHeight="1" x14ac:dyDescent="0.15">
      <c r="D44" s="151"/>
      <c r="E44" s="151"/>
      <c r="F44" s="151"/>
      <c r="G44" s="151"/>
      <c r="H44" s="151"/>
      <c r="I44" s="151"/>
      <c r="J44" s="151"/>
      <c r="K44" s="151"/>
      <c r="L44" s="151"/>
      <c r="M44" s="151"/>
    </row>
    <row r="45" spans="2:15" ht="18.95" customHeight="1" x14ac:dyDescent="0.15">
      <c r="D45" s="151"/>
      <c r="E45" s="151"/>
      <c r="F45" s="151"/>
      <c r="G45" s="151"/>
      <c r="H45" s="151"/>
      <c r="I45" s="151"/>
      <c r="J45" s="151"/>
      <c r="K45" s="151"/>
      <c r="L45" s="151"/>
      <c r="M45" s="151"/>
    </row>
    <row r="46" spans="2:15" ht="18.95" customHeight="1" x14ac:dyDescent="0.15">
      <c r="D46" s="151"/>
      <c r="E46" s="151"/>
      <c r="F46" s="151"/>
      <c r="G46" s="151"/>
      <c r="H46" s="151"/>
      <c r="I46" s="151"/>
      <c r="J46" s="151"/>
      <c r="K46" s="151"/>
      <c r="L46" s="151"/>
      <c r="M46" s="151"/>
    </row>
    <row r="47" spans="2:15" ht="18.95" customHeight="1" x14ac:dyDescent="0.15">
      <c r="D47" s="151"/>
      <c r="E47" s="151"/>
      <c r="F47" s="151"/>
      <c r="G47" s="151"/>
      <c r="H47" s="151"/>
      <c r="I47" s="151"/>
      <c r="J47" s="151"/>
      <c r="K47" s="151"/>
      <c r="L47" s="151"/>
      <c r="M47" s="151"/>
    </row>
    <row r="48" spans="2:15" ht="18.95" customHeight="1" x14ac:dyDescent="0.15">
      <c r="D48" s="151"/>
      <c r="E48" s="151"/>
      <c r="F48" s="151"/>
      <c r="G48" s="151"/>
      <c r="H48" s="151"/>
      <c r="I48" s="151"/>
      <c r="J48" s="151"/>
      <c r="K48" s="151"/>
      <c r="L48" s="151"/>
      <c r="M48" s="151"/>
    </row>
    <row r="49" spans="4:13" ht="18.95" customHeight="1" x14ac:dyDescent="0.15">
      <c r="D49" s="151"/>
      <c r="E49" s="151"/>
      <c r="F49" s="151"/>
      <c r="G49" s="151"/>
      <c r="H49" s="151"/>
      <c r="I49" s="151"/>
      <c r="J49" s="151"/>
      <c r="K49" s="151"/>
      <c r="L49" s="151"/>
      <c r="M49" s="151"/>
    </row>
    <row r="50" spans="4:13" ht="18.95" customHeight="1" x14ac:dyDescent="0.15">
      <c r="D50" s="151"/>
      <c r="E50" s="151"/>
      <c r="F50" s="151"/>
      <c r="G50" s="151"/>
      <c r="H50" s="151"/>
      <c r="I50" s="151"/>
      <c r="J50" s="151"/>
      <c r="K50" s="151"/>
      <c r="L50" s="151"/>
      <c r="M50" s="151"/>
    </row>
    <row r="51" spans="4:13" ht="18.95" customHeight="1" x14ac:dyDescent="0.15">
      <c r="D51" s="151"/>
      <c r="E51" s="151"/>
      <c r="F51" s="151"/>
      <c r="G51" s="151"/>
      <c r="H51" s="151"/>
      <c r="I51" s="151"/>
      <c r="J51" s="151"/>
      <c r="K51" s="151"/>
      <c r="L51" s="151"/>
      <c r="M51" s="151"/>
    </row>
    <row r="52" spans="4:13" ht="18.95" customHeight="1" x14ac:dyDescent="0.15">
      <c r="D52" s="151"/>
      <c r="E52" s="151"/>
      <c r="F52" s="151"/>
      <c r="G52" s="151"/>
      <c r="H52" s="151"/>
      <c r="I52" s="151"/>
      <c r="J52" s="151"/>
      <c r="K52" s="151"/>
      <c r="L52" s="151"/>
      <c r="M52" s="151"/>
    </row>
    <row r="53" spans="4:13" ht="18.95" customHeight="1" x14ac:dyDescent="0.15">
      <c r="D53" s="151"/>
      <c r="E53" s="151"/>
      <c r="F53" s="151"/>
      <c r="G53" s="151"/>
      <c r="H53" s="151"/>
      <c r="I53" s="151"/>
      <c r="J53" s="151"/>
      <c r="K53" s="151"/>
      <c r="L53" s="151"/>
      <c r="M53" s="151"/>
    </row>
    <row r="54" spans="4:13" ht="18.95" customHeight="1" x14ac:dyDescent="0.15">
      <c r="D54" s="151"/>
      <c r="E54" s="151"/>
      <c r="F54" s="151"/>
      <c r="G54" s="151"/>
      <c r="H54" s="151"/>
      <c r="I54" s="151"/>
      <c r="J54" s="151"/>
      <c r="K54" s="151"/>
      <c r="L54" s="151"/>
      <c r="M54" s="151"/>
    </row>
    <row r="55" spans="4:13" ht="18.95" customHeight="1" x14ac:dyDescent="0.15">
      <c r="D55" s="151"/>
      <c r="E55" s="151"/>
      <c r="F55" s="151"/>
      <c r="G55" s="151"/>
      <c r="H55" s="151"/>
      <c r="I55" s="151"/>
      <c r="J55" s="151"/>
      <c r="K55" s="151"/>
      <c r="L55" s="151"/>
      <c r="M55" s="151"/>
    </row>
    <row r="56" spans="4:13" ht="18.95" customHeight="1" x14ac:dyDescent="0.15">
      <c r="D56" s="151"/>
      <c r="E56" s="151"/>
      <c r="F56" s="151"/>
      <c r="G56" s="151"/>
      <c r="H56" s="151"/>
      <c r="I56" s="151"/>
      <c r="J56" s="151"/>
      <c r="K56" s="151"/>
      <c r="L56" s="151"/>
      <c r="M56" s="151"/>
    </row>
  </sheetData>
  <mergeCells count="57">
    <mergeCell ref="B26:C26"/>
    <mergeCell ref="L26:N26"/>
    <mergeCell ref="O26:Q26"/>
    <mergeCell ref="S26:U26"/>
    <mergeCell ref="B27:C27"/>
    <mergeCell ref="L27:N27"/>
    <mergeCell ref="O27:Q27"/>
    <mergeCell ref="S27:U27"/>
    <mergeCell ref="B24:C24"/>
    <mergeCell ref="L24:N24"/>
    <mergeCell ref="O24:Q24"/>
    <mergeCell ref="S24:U24"/>
    <mergeCell ref="B25:C25"/>
    <mergeCell ref="L25:N25"/>
    <mergeCell ref="O25:Q25"/>
    <mergeCell ref="S25:U25"/>
    <mergeCell ref="B22:C22"/>
    <mergeCell ref="L22:N22"/>
    <mergeCell ref="O22:Q22"/>
    <mergeCell ref="S22:U22"/>
    <mergeCell ref="B23:C23"/>
    <mergeCell ref="L23:N23"/>
    <mergeCell ref="O23:Q23"/>
    <mergeCell ref="S23:U23"/>
    <mergeCell ref="B20:C20"/>
    <mergeCell ref="L20:N20"/>
    <mergeCell ref="O20:Q20"/>
    <mergeCell ref="S20:U20"/>
    <mergeCell ref="B21:C21"/>
    <mergeCell ref="L21:N21"/>
    <mergeCell ref="O21:Q21"/>
    <mergeCell ref="S21:U21"/>
    <mergeCell ref="S18:U18"/>
    <mergeCell ref="B19:C19"/>
    <mergeCell ref="L19:N19"/>
    <mergeCell ref="O19:Q19"/>
    <mergeCell ref="S19:U19"/>
    <mergeCell ref="F14:K14"/>
    <mergeCell ref="B16:H17"/>
    <mergeCell ref="B18:C18"/>
    <mergeCell ref="L18:N18"/>
    <mergeCell ref="O18:Q18"/>
    <mergeCell ref="F9:K9"/>
    <mergeCell ref="F10:K10"/>
    <mergeCell ref="F11:K11"/>
    <mergeCell ref="F12:K12"/>
    <mergeCell ref="F13:K13"/>
    <mergeCell ref="U4:V4"/>
    <mergeCell ref="F5:K5"/>
    <mergeCell ref="F6:K6"/>
    <mergeCell ref="F7:K7"/>
    <mergeCell ref="F8:K8"/>
    <mergeCell ref="D1:K2"/>
    <mergeCell ref="B4:B5"/>
    <mergeCell ref="C4:K4"/>
    <mergeCell ref="L4:P4"/>
    <mergeCell ref="Q4:T4"/>
  </mergeCells>
  <phoneticPr fontId="2"/>
  <printOptions horizontalCentered="1" verticalCentered="1"/>
  <pageMargins left="0.59055118110236227" right="0.19685039370078741" top="0.59055118110236227" bottom="0.39370078740157483" header="0.19685039370078741" footer="0.15748031496062992"/>
  <pageSetup paperSize="8" scale="84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B65"/>
  <sheetViews>
    <sheetView view="pageBreakPreview" zoomScale="91" zoomScaleNormal="89" zoomScaleSheetLayoutView="91" workbookViewId="0">
      <pane xSplit="2" ySplit="6" topLeftCell="AD7" activePane="bottomRight" state="frozen"/>
      <selection activeCell="M27" sqref="M27"/>
      <selection pane="topRight" activeCell="M27" sqref="M27"/>
      <selection pane="bottomLeft" activeCell="M27" sqref="M27"/>
      <selection pane="bottomRight" activeCell="AR15" sqref="A1:XFD1048576"/>
    </sheetView>
  </sheetViews>
  <sheetFormatPr defaultRowHeight="13.35" customHeight="1" x14ac:dyDescent="0.15"/>
  <cols>
    <col min="1" max="1" width="6.625" style="70" customWidth="1"/>
    <col min="2" max="2" width="3.75" style="70" customWidth="1"/>
    <col min="3" max="3" width="2.625" style="70" customWidth="1"/>
    <col min="4" max="8" width="3" style="125" customWidth="1"/>
    <col min="9" max="9" width="3" style="129" customWidth="1"/>
    <col min="10" max="39" width="3" style="125" customWidth="1"/>
    <col min="40" max="40" width="0.75" style="129" customWidth="1"/>
    <col min="41" max="41" width="6.625" style="124" customWidth="1"/>
    <col min="42" max="42" width="17.625" style="123" customWidth="1"/>
    <col min="43" max="43" width="5.625" style="124" customWidth="1"/>
    <col min="44" max="44" width="17.625" style="123" customWidth="1"/>
    <col min="45" max="45" width="5.625" style="124" customWidth="1"/>
    <col min="46" max="46" width="17.625" style="123" customWidth="1"/>
    <col min="47" max="47" width="5.625" style="124" customWidth="1"/>
    <col min="48" max="48" width="9.375" style="123" customWidth="1"/>
    <col min="49" max="49" width="10" style="123" customWidth="1"/>
    <col min="50" max="50" width="5.25" style="125" customWidth="1"/>
    <col min="51" max="51" width="13.25" style="125" customWidth="1"/>
    <col min="52" max="16384" width="9" style="125"/>
  </cols>
  <sheetData>
    <row r="1" spans="1:52" ht="13.35" customHeight="1" x14ac:dyDescent="0.15">
      <c r="A1" s="2450" t="s">
        <v>820</v>
      </c>
      <c r="B1" s="2450"/>
      <c r="C1" s="2450"/>
      <c r="D1" s="2450"/>
      <c r="E1" s="2450"/>
      <c r="F1" s="2450"/>
      <c r="G1" s="2450"/>
      <c r="H1" s="2450"/>
      <c r="I1" s="2450"/>
      <c r="J1" s="2450"/>
      <c r="K1" s="2450"/>
      <c r="L1" s="2450"/>
      <c r="M1" s="2450"/>
      <c r="N1" s="2450"/>
      <c r="O1" s="2450"/>
      <c r="P1" s="2450"/>
      <c r="Q1" s="2450"/>
      <c r="R1" s="2450"/>
      <c r="S1" s="2450"/>
      <c r="T1" s="2450"/>
      <c r="U1" s="2450"/>
      <c r="V1" s="2450"/>
      <c r="W1" s="2450"/>
      <c r="X1" s="2450"/>
      <c r="Y1" s="2450"/>
      <c r="Z1" s="2450"/>
      <c r="AA1" s="2450"/>
      <c r="AB1" s="2450"/>
      <c r="AC1" s="2450"/>
      <c r="AD1" s="2450"/>
      <c r="AE1" s="2450"/>
      <c r="AF1" s="2450"/>
      <c r="AG1" s="2450"/>
      <c r="AH1" s="2450"/>
      <c r="AI1" s="2450"/>
      <c r="AJ1" s="2450"/>
      <c r="AK1" s="2450"/>
      <c r="AL1" s="2450"/>
      <c r="AM1" s="2450"/>
      <c r="AN1" s="121"/>
      <c r="AO1" s="122"/>
      <c r="AS1" s="721"/>
      <c r="AT1" s="722"/>
      <c r="AU1" s="126"/>
      <c r="AV1" s="124"/>
      <c r="AW1" s="72"/>
    </row>
    <row r="2" spans="1:52" ht="13.35" customHeight="1" x14ac:dyDescent="0.15">
      <c r="A2" s="2450"/>
      <c r="B2" s="2450"/>
      <c r="C2" s="2450"/>
      <c r="D2" s="2450"/>
      <c r="E2" s="2450"/>
      <c r="F2" s="2450"/>
      <c r="G2" s="2450"/>
      <c r="H2" s="2450"/>
      <c r="I2" s="2450"/>
      <c r="J2" s="2450"/>
      <c r="K2" s="2450"/>
      <c r="L2" s="2450"/>
      <c r="M2" s="2450"/>
      <c r="N2" s="2450"/>
      <c r="O2" s="2450"/>
      <c r="P2" s="2450"/>
      <c r="Q2" s="2450"/>
      <c r="R2" s="2450"/>
      <c r="S2" s="2450"/>
      <c r="T2" s="2450"/>
      <c r="U2" s="2450"/>
      <c r="V2" s="2450"/>
      <c r="W2" s="2450"/>
      <c r="X2" s="2450"/>
      <c r="Y2" s="2450"/>
      <c r="Z2" s="2450"/>
      <c r="AA2" s="2450"/>
      <c r="AB2" s="2450"/>
      <c r="AC2" s="2450"/>
      <c r="AD2" s="2450"/>
      <c r="AE2" s="2450"/>
      <c r="AF2" s="2450"/>
      <c r="AG2" s="2450"/>
      <c r="AH2" s="2450"/>
      <c r="AI2" s="2450"/>
      <c r="AJ2" s="2450"/>
      <c r="AK2" s="2450"/>
      <c r="AL2" s="2450"/>
      <c r="AM2" s="2450"/>
      <c r="AN2" s="121"/>
      <c r="AO2" s="122"/>
      <c r="AS2" s="721"/>
      <c r="AT2" s="722"/>
      <c r="AU2" s="126"/>
      <c r="AV2" s="124"/>
      <c r="AW2" s="72"/>
    </row>
    <row r="3" spans="1:52" ht="13.35" customHeight="1" x14ac:dyDescent="0.15">
      <c r="A3" s="2450"/>
      <c r="B3" s="2450"/>
      <c r="C3" s="2450"/>
      <c r="D3" s="2450"/>
      <c r="E3" s="2450"/>
      <c r="F3" s="2450"/>
      <c r="G3" s="2450"/>
      <c r="H3" s="2450"/>
      <c r="I3" s="2450"/>
      <c r="J3" s="2450"/>
      <c r="K3" s="2450"/>
      <c r="L3" s="2450"/>
      <c r="M3" s="2450"/>
      <c r="N3" s="2450"/>
      <c r="O3" s="2450"/>
      <c r="P3" s="2450"/>
      <c r="Q3" s="2450"/>
      <c r="R3" s="2450"/>
      <c r="S3" s="2450"/>
      <c r="T3" s="2450"/>
      <c r="U3" s="2450"/>
      <c r="V3" s="2450"/>
      <c r="W3" s="2450"/>
      <c r="X3" s="2450"/>
      <c r="Y3" s="2450"/>
      <c r="Z3" s="2450"/>
      <c r="AA3" s="2450"/>
      <c r="AB3" s="2450"/>
      <c r="AC3" s="2450"/>
      <c r="AD3" s="2450"/>
      <c r="AE3" s="2450"/>
      <c r="AF3" s="2450"/>
      <c r="AG3" s="2450"/>
      <c r="AH3" s="2450"/>
      <c r="AI3" s="2450"/>
      <c r="AJ3" s="2450"/>
      <c r="AK3" s="2450"/>
      <c r="AL3" s="2450"/>
      <c r="AM3" s="2450"/>
      <c r="AN3" s="127"/>
      <c r="AO3" s="128"/>
      <c r="AS3" s="721"/>
      <c r="AT3" s="722"/>
      <c r="AV3" s="128"/>
      <c r="AW3" s="128"/>
    </row>
    <row r="4" spans="1:52" ht="13.35" customHeight="1" thickBot="1" x14ac:dyDescent="0.2">
      <c r="A4" s="2451"/>
      <c r="B4" s="2451"/>
      <c r="C4" s="2451"/>
      <c r="D4" s="2451"/>
      <c r="E4" s="2451"/>
      <c r="F4" s="2451"/>
      <c r="G4" s="2451"/>
      <c r="H4" s="2451"/>
      <c r="I4" s="2451"/>
      <c r="J4" s="2451"/>
      <c r="K4" s="2451"/>
      <c r="L4" s="2451"/>
      <c r="M4" s="2451"/>
      <c r="N4" s="2451"/>
      <c r="O4" s="2451"/>
      <c r="P4" s="2451"/>
      <c r="Q4" s="2451"/>
      <c r="R4" s="2451"/>
      <c r="S4" s="2451"/>
      <c r="T4" s="2451"/>
      <c r="U4" s="2451"/>
      <c r="V4" s="2451"/>
      <c r="W4" s="2451"/>
      <c r="X4" s="2451"/>
      <c r="Y4" s="2451"/>
      <c r="Z4" s="2451"/>
      <c r="AA4" s="2451"/>
      <c r="AB4" s="2451"/>
      <c r="AC4" s="2451"/>
      <c r="AD4" s="2451"/>
      <c r="AE4" s="2451"/>
      <c r="AF4" s="2451"/>
      <c r="AG4" s="2451"/>
      <c r="AH4" s="2451"/>
      <c r="AI4" s="2451"/>
      <c r="AJ4" s="2451"/>
      <c r="AK4" s="2451"/>
      <c r="AL4" s="2451"/>
      <c r="AM4" s="2451"/>
      <c r="AO4" s="130"/>
      <c r="AT4" s="441"/>
      <c r="AU4" s="131"/>
      <c r="AV4" s="130"/>
      <c r="AW4" s="130"/>
    </row>
    <row r="5" spans="1:52" s="120" customFormat="1" ht="15" customHeight="1" x14ac:dyDescent="0.15">
      <c r="A5" s="2452"/>
      <c r="B5" s="2453"/>
      <c r="C5" s="446" t="s">
        <v>143</v>
      </c>
      <c r="D5" s="446" t="s">
        <v>144</v>
      </c>
      <c r="E5" s="446" t="s">
        <v>145</v>
      </c>
      <c r="F5" s="446" t="s">
        <v>146</v>
      </c>
      <c r="G5" s="723" t="s">
        <v>147</v>
      </c>
      <c r="H5" s="723" t="s">
        <v>13</v>
      </c>
      <c r="I5" s="446" t="s">
        <v>12</v>
      </c>
      <c r="J5" s="446" t="s">
        <v>143</v>
      </c>
      <c r="K5" s="446" t="s">
        <v>144</v>
      </c>
      <c r="L5" s="446" t="s">
        <v>145</v>
      </c>
      <c r="M5" s="446" t="s">
        <v>146</v>
      </c>
      <c r="N5" s="723" t="s">
        <v>147</v>
      </c>
      <c r="O5" s="723" t="s">
        <v>13</v>
      </c>
      <c r="P5" s="446" t="s">
        <v>12</v>
      </c>
      <c r="Q5" s="446" t="s">
        <v>143</v>
      </c>
      <c r="R5" s="446" t="s">
        <v>144</v>
      </c>
      <c r="S5" s="446" t="s">
        <v>145</v>
      </c>
      <c r="T5" s="446" t="s">
        <v>146</v>
      </c>
      <c r="U5" s="723" t="s">
        <v>147</v>
      </c>
      <c r="V5" s="723" t="s">
        <v>13</v>
      </c>
      <c r="W5" s="446" t="s">
        <v>12</v>
      </c>
      <c r="X5" s="446" t="s">
        <v>143</v>
      </c>
      <c r="Y5" s="446" t="s">
        <v>144</v>
      </c>
      <c r="Z5" s="446" t="s">
        <v>145</v>
      </c>
      <c r="AA5" s="446" t="s">
        <v>146</v>
      </c>
      <c r="AB5" s="723" t="s">
        <v>147</v>
      </c>
      <c r="AC5" s="723" t="s">
        <v>13</v>
      </c>
      <c r="AD5" s="446" t="s">
        <v>12</v>
      </c>
      <c r="AE5" s="446" t="s">
        <v>143</v>
      </c>
      <c r="AF5" s="446" t="s">
        <v>144</v>
      </c>
      <c r="AG5" s="446" t="s">
        <v>145</v>
      </c>
      <c r="AH5" s="446" t="s">
        <v>146</v>
      </c>
      <c r="AI5" s="723" t="s">
        <v>147</v>
      </c>
      <c r="AJ5" s="723" t="s">
        <v>13</v>
      </c>
      <c r="AK5" s="446" t="s">
        <v>12</v>
      </c>
      <c r="AL5" s="446" t="s">
        <v>143</v>
      </c>
      <c r="AM5" s="444" t="s">
        <v>821</v>
      </c>
      <c r="AN5" s="132"/>
      <c r="AO5" s="2456"/>
      <c r="AP5" s="2458" t="s">
        <v>822</v>
      </c>
      <c r="AQ5" s="2459"/>
      <c r="AR5" s="2458" t="s">
        <v>823</v>
      </c>
      <c r="AS5" s="2459"/>
      <c r="AT5" s="2458" t="s">
        <v>824</v>
      </c>
      <c r="AU5" s="2459"/>
      <c r="AV5" s="2462" t="s">
        <v>825</v>
      </c>
      <c r="AW5" s="2463"/>
    </row>
    <row r="6" spans="1:52" s="70" customFormat="1" ht="15" customHeight="1" thickBot="1" x14ac:dyDescent="0.2">
      <c r="A6" s="2454"/>
      <c r="B6" s="2455"/>
      <c r="C6" s="447"/>
      <c r="D6" s="447"/>
      <c r="E6" s="447"/>
      <c r="F6" s="447"/>
      <c r="G6" s="724"/>
      <c r="H6" s="724"/>
      <c r="I6" s="447"/>
      <c r="J6" s="447"/>
      <c r="K6" s="447"/>
      <c r="L6" s="447"/>
      <c r="M6" s="447"/>
      <c r="N6" s="724"/>
      <c r="O6" s="724"/>
      <c r="P6" s="447"/>
      <c r="Q6" s="447"/>
      <c r="R6" s="447"/>
      <c r="S6" s="447"/>
      <c r="T6" s="447"/>
      <c r="U6" s="724"/>
      <c r="V6" s="724"/>
      <c r="W6" s="447"/>
      <c r="X6" s="447"/>
      <c r="Y6" s="447"/>
      <c r="Z6" s="447"/>
      <c r="AA6" s="447"/>
      <c r="AB6" s="724"/>
      <c r="AC6" s="724"/>
      <c r="AD6" s="447"/>
      <c r="AE6" s="447"/>
      <c r="AF6" s="447"/>
      <c r="AG6" s="447"/>
      <c r="AH6" s="447"/>
      <c r="AI6" s="724"/>
      <c r="AJ6" s="724"/>
      <c r="AK6" s="447"/>
      <c r="AL6" s="447"/>
      <c r="AM6" s="445"/>
      <c r="AN6" s="132"/>
      <c r="AO6" s="2457"/>
      <c r="AP6" s="2460"/>
      <c r="AQ6" s="2461"/>
      <c r="AR6" s="2460"/>
      <c r="AS6" s="2461"/>
      <c r="AT6" s="2460"/>
      <c r="AU6" s="2461"/>
      <c r="AV6" s="725" t="s">
        <v>826</v>
      </c>
      <c r="AW6" s="726" t="s">
        <v>827</v>
      </c>
      <c r="AX6" s="727"/>
    </row>
    <row r="7" spans="1:52" ht="15" customHeight="1" x14ac:dyDescent="0.15">
      <c r="A7" s="2464" t="s">
        <v>828</v>
      </c>
      <c r="B7" s="133" t="s">
        <v>356</v>
      </c>
      <c r="C7" s="728"/>
      <c r="D7" s="729">
        <v>1</v>
      </c>
      <c r="E7" s="730">
        <v>2</v>
      </c>
      <c r="F7" s="731">
        <v>3</v>
      </c>
      <c r="G7" s="732">
        <v>4</v>
      </c>
      <c r="H7" s="732">
        <v>5</v>
      </c>
      <c r="I7" s="733">
        <v>6</v>
      </c>
      <c r="J7" s="733">
        <v>7</v>
      </c>
      <c r="K7" s="733">
        <v>8</v>
      </c>
      <c r="L7" s="733">
        <v>9</v>
      </c>
      <c r="M7" s="733">
        <v>10</v>
      </c>
      <c r="N7" s="732">
        <v>11</v>
      </c>
      <c r="O7" s="732">
        <v>12</v>
      </c>
      <c r="P7" s="733">
        <v>13</v>
      </c>
      <c r="Q7" s="733">
        <v>14</v>
      </c>
      <c r="R7" s="733">
        <v>15</v>
      </c>
      <c r="S7" s="733">
        <v>16</v>
      </c>
      <c r="T7" s="733">
        <v>17</v>
      </c>
      <c r="U7" s="732">
        <v>18</v>
      </c>
      <c r="V7" s="732">
        <v>19</v>
      </c>
      <c r="W7" s="733">
        <v>20</v>
      </c>
      <c r="X7" s="733">
        <v>21</v>
      </c>
      <c r="Y7" s="733">
        <v>22</v>
      </c>
      <c r="Z7" s="733">
        <v>23</v>
      </c>
      <c r="AA7" s="733">
        <v>24</v>
      </c>
      <c r="AB7" s="732">
        <v>25</v>
      </c>
      <c r="AC7" s="732">
        <v>26</v>
      </c>
      <c r="AD7" s="733">
        <v>27</v>
      </c>
      <c r="AE7" s="733">
        <v>28</v>
      </c>
      <c r="AF7" s="733">
        <v>29</v>
      </c>
      <c r="AG7" s="733">
        <v>30</v>
      </c>
      <c r="AH7" s="733">
        <v>31</v>
      </c>
      <c r="AI7" s="732"/>
      <c r="AJ7" s="732"/>
      <c r="AK7" s="733"/>
      <c r="AL7" s="733"/>
      <c r="AM7" s="734"/>
      <c r="AN7" s="134"/>
      <c r="AO7" s="2466" t="s">
        <v>829</v>
      </c>
      <c r="AP7" s="735"/>
      <c r="AQ7" s="736"/>
      <c r="AR7" s="737" t="s">
        <v>830</v>
      </c>
      <c r="AS7" s="738" t="s">
        <v>831</v>
      </c>
      <c r="AT7" s="739" t="s">
        <v>832</v>
      </c>
      <c r="AU7" s="740" t="s">
        <v>833</v>
      </c>
      <c r="AV7" s="741" t="s">
        <v>834</v>
      </c>
      <c r="AW7" s="742" t="s">
        <v>834</v>
      </c>
      <c r="AX7" s="743"/>
    </row>
    <row r="8" spans="1:52" ht="15" customHeight="1" x14ac:dyDescent="0.15">
      <c r="A8" s="2465"/>
      <c r="B8" s="136" t="s">
        <v>359</v>
      </c>
      <c r="C8" s="744"/>
      <c r="D8" s="744"/>
      <c r="E8" s="745"/>
      <c r="F8" s="744"/>
      <c r="G8" s="746"/>
      <c r="H8" s="746"/>
      <c r="I8" s="744"/>
      <c r="J8" s="744"/>
      <c r="K8" s="747"/>
      <c r="L8" s="744"/>
      <c r="M8" s="747"/>
      <c r="N8" s="746"/>
      <c r="O8" s="746"/>
      <c r="P8" s="744"/>
      <c r="Q8" s="744"/>
      <c r="R8" s="744"/>
      <c r="S8" s="744"/>
      <c r="T8" s="744"/>
      <c r="U8" s="746"/>
      <c r="V8" s="746"/>
      <c r="W8" s="744"/>
      <c r="X8" s="744"/>
      <c r="Y8" s="744"/>
      <c r="Z8" s="747"/>
      <c r="AA8" s="747" t="s">
        <v>835</v>
      </c>
      <c r="AB8" s="748"/>
      <c r="AC8" s="746"/>
      <c r="AD8" s="744"/>
      <c r="AE8" s="744"/>
      <c r="AF8" s="744"/>
      <c r="AG8" s="747"/>
      <c r="AH8" s="747"/>
      <c r="AI8" s="746"/>
      <c r="AJ8" s="746"/>
      <c r="AK8" s="744"/>
      <c r="AL8" s="749"/>
      <c r="AM8" s="750"/>
      <c r="AN8" s="134"/>
      <c r="AO8" s="2467"/>
      <c r="AP8" s="735"/>
      <c r="AQ8" s="751"/>
      <c r="AR8" s="752" t="s">
        <v>836</v>
      </c>
      <c r="AS8" s="753" t="s">
        <v>837</v>
      </c>
      <c r="AT8" s="754" t="s">
        <v>838</v>
      </c>
      <c r="AU8" s="755" t="s">
        <v>839</v>
      </c>
      <c r="AV8" s="756" t="s">
        <v>834</v>
      </c>
      <c r="AW8" s="757" t="s">
        <v>834</v>
      </c>
      <c r="AX8" s="743"/>
    </row>
    <row r="9" spans="1:52" s="70" customFormat="1" ht="15" customHeight="1" x14ac:dyDescent="0.15">
      <c r="A9" s="2465"/>
      <c r="B9" s="139" t="s">
        <v>274</v>
      </c>
      <c r="C9" s="744"/>
      <c r="D9" s="745" t="s">
        <v>840</v>
      </c>
      <c r="E9" s="758"/>
      <c r="F9" s="744"/>
      <c r="G9" s="746"/>
      <c r="H9" s="746"/>
      <c r="I9" s="744"/>
      <c r="J9" s="745"/>
      <c r="K9" s="744"/>
      <c r="L9" s="745"/>
      <c r="M9" s="745"/>
      <c r="N9" s="759"/>
      <c r="O9" s="746"/>
      <c r="P9" s="744"/>
      <c r="Q9" s="745" t="s">
        <v>840</v>
      </c>
      <c r="R9" s="745"/>
      <c r="S9" s="744"/>
      <c r="T9" s="745"/>
      <c r="U9" s="746"/>
      <c r="V9" s="746"/>
      <c r="W9" s="744"/>
      <c r="X9" s="744"/>
      <c r="Y9" s="745"/>
      <c r="Z9" s="745"/>
      <c r="AA9" s="745"/>
      <c r="AB9" s="746"/>
      <c r="AC9" s="746"/>
      <c r="AD9" s="760" t="s">
        <v>360</v>
      </c>
      <c r="AE9" s="760"/>
      <c r="AF9" s="745"/>
      <c r="AG9" s="744"/>
      <c r="AH9" s="744"/>
      <c r="AI9" s="759"/>
      <c r="AJ9" s="746"/>
      <c r="AK9" s="744"/>
      <c r="AL9" s="749"/>
      <c r="AM9" s="750"/>
      <c r="AN9" s="100"/>
      <c r="AO9" s="2467"/>
      <c r="AP9" s="735"/>
      <c r="AQ9" s="751"/>
      <c r="AR9" s="761" t="s">
        <v>841</v>
      </c>
      <c r="AS9" s="137" t="s">
        <v>842</v>
      </c>
      <c r="AT9" s="754" t="s">
        <v>843</v>
      </c>
      <c r="AU9" s="755" t="s">
        <v>844</v>
      </c>
      <c r="AV9" s="762" t="s">
        <v>845</v>
      </c>
      <c r="AW9" s="763" t="s">
        <v>845</v>
      </c>
      <c r="AX9" s="743"/>
    </row>
    <row r="10" spans="1:52" ht="15" customHeight="1" thickBot="1" x14ac:dyDescent="0.2">
      <c r="A10" s="2465"/>
      <c r="B10" s="140" t="s">
        <v>361</v>
      </c>
      <c r="C10" s="764"/>
      <c r="D10" s="764"/>
      <c r="E10" s="765"/>
      <c r="F10" s="766" t="s">
        <v>846</v>
      </c>
      <c r="G10" s="767"/>
      <c r="H10" s="746"/>
      <c r="I10" s="744"/>
      <c r="J10" s="764"/>
      <c r="K10" s="764" t="s">
        <v>847</v>
      </c>
      <c r="L10" s="764"/>
      <c r="M10" s="764"/>
      <c r="N10" s="767"/>
      <c r="O10" s="746"/>
      <c r="P10" s="744"/>
      <c r="Q10" s="764"/>
      <c r="R10" s="766" t="s">
        <v>848</v>
      </c>
      <c r="S10" s="766"/>
      <c r="T10" s="764"/>
      <c r="U10" s="768"/>
      <c r="V10" s="746"/>
      <c r="W10" s="744"/>
      <c r="X10" s="764"/>
      <c r="Y10" s="764"/>
      <c r="Z10" s="769" t="s">
        <v>849</v>
      </c>
      <c r="AA10" s="766" t="s">
        <v>846</v>
      </c>
      <c r="AB10" s="767"/>
      <c r="AC10" s="768"/>
      <c r="AD10" s="770"/>
      <c r="AE10" s="771"/>
      <c r="AF10" s="771"/>
      <c r="AG10" s="771"/>
      <c r="AH10" s="771"/>
      <c r="AI10" s="772"/>
      <c r="AJ10" s="773"/>
      <c r="AK10" s="764"/>
      <c r="AL10" s="774"/>
      <c r="AM10" s="775"/>
      <c r="AN10" s="134"/>
      <c r="AO10" s="2468"/>
      <c r="AP10" s="776"/>
      <c r="AQ10" s="777"/>
      <c r="AR10" s="778"/>
      <c r="AS10" s="777"/>
      <c r="AT10" s="754" t="s">
        <v>850</v>
      </c>
      <c r="AU10" s="755" t="s">
        <v>851</v>
      </c>
      <c r="AV10" s="779" t="s">
        <v>852</v>
      </c>
      <c r="AW10" s="757" t="s">
        <v>834</v>
      </c>
      <c r="AX10" s="743"/>
      <c r="AY10" s="70"/>
      <c r="AZ10" s="70"/>
    </row>
    <row r="11" spans="1:52" ht="15" customHeight="1" thickBot="1" x14ac:dyDescent="0.2">
      <c r="A11" s="2469" t="s">
        <v>853</v>
      </c>
      <c r="B11" s="141" t="s">
        <v>350</v>
      </c>
      <c r="C11" s="780"/>
      <c r="D11" s="780"/>
      <c r="E11" s="780"/>
      <c r="F11" s="780"/>
      <c r="G11" s="781">
        <v>1</v>
      </c>
      <c r="H11" s="781">
        <v>2</v>
      </c>
      <c r="I11" s="780">
        <v>3</v>
      </c>
      <c r="J11" s="780">
        <v>4</v>
      </c>
      <c r="K11" s="780">
        <v>5</v>
      </c>
      <c r="L11" s="780">
        <v>6</v>
      </c>
      <c r="M11" s="780">
        <v>7</v>
      </c>
      <c r="N11" s="781">
        <v>8</v>
      </c>
      <c r="O11" s="781">
        <v>9</v>
      </c>
      <c r="P11" s="780">
        <v>10</v>
      </c>
      <c r="Q11" s="780">
        <v>11</v>
      </c>
      <c r="R11" s="780">
        <v>12</v>
      </c>
      <c r="S11" s="780">
        <v>13</v>
      </c>
      <c r="T11" s="780">
        <v>14</v>
      </c>
      <c r="U11" s="781">
        <v>15</v>
      </c>
      <c r="V11" s="781">
        <v>16</v>
      </c>
      <c r="W11" s="780">
        <v>17</v>
      </c>
      <c r="X11" s="780">
        <v>18</v>
      </c>
      <c r="Y11" s="780">
        <v>19</v>
      </c>
      <c r="Z11" s="780">
        <v>20</v>
      </c>
      <c r="AA11" s="780">
        <v>21</v>
      </c>
      <c r="AB11" s="781">
        <v>22</v>
      </c>
      <c r="AC11" s="781">
        <v>23</v>
      </c>
      <c r="AD11" s="780">
        <v>24</v>
      </c>
      <c r="AE11" s="780">
        <v>25</v>
      </c>
      <c r="AF11" s="780">
        <v>26</v>
      </c>
      <c r="AG11" s="780">
        <v>27</v>
      </c>
      <c r="AH11" s="780">
        <v>28</v>
      </c>
      <c r="AI11" s="781">
        <v>29</v>
      </c>
      <c r="AJ11" s="781">
        <v>30</v>
      </c>
      <c r="AK11" s="782"/>
      <c r="AL11" s="783"/>
      <c r="AM11" s="784"/>
      <c r="AN11" s="134"/>
      <c r="AO11" s="2470" t="s">
        <v>853</v>
      </c>
      <c r="AP11" s="785"/>
      <c r="AQ11" s="786"/>
      <c r="AR11" s="787" t="s">
        <v>854</v>
      </c>
      <c r="AS11" s="738" t="s">
        <v>855</v>
      </c>
      <c r="AT11" s="788" t="s">
        <v>856</v>
      </c>
      <c r="AU11" s="755" t="s">
        <v>857</v>
      </c>
      <c r="AV11" s="789" t="s">
        <v>858</v>
      </c>
      <c r="AW11" s="757" t="s">
        <v>859</v>
      </c>
      <c r="AX11" s="743"/>
      <c r="AY11" s="70"/>
      <c r="AZ11" s="70"/>
    </row>
    <row r="12" spans="1:52" ht="15" customHeight="1" x14ac:dyDescent="0.15">
      <c r="A12" s="2469"/>
      <c r="B12" s="142" t="s">
        <v>359</v>
      </c>
      <c r="C12" s="790"/>
      <c r="D12" s="790"/>
      <c r="E12" s="790"/>
      <c r="F12" s="790"/>
      <c r="G12" s="746"/>
      <c r="H12" s="746"/>
      <c r="I12" s="790"/>
      <c r="J12" s="790"/>
      <c r="K12" s="790"/>
      <c r="L12" s="790"/>
      <c r="M12" s="790"/>
      <c r="N12" s="746"/>
      <c r="O12" s="746"/>
      <c r="P12" s="790"/>
      <c r="Q12" s="790"/>
      <c r="R12" s="790"/>
      <c r="S12" s="790"/>
      <c r="T12" s="790"/>
      <c r="U12" s="746"/>
      <c r="V12" s="746"/>
      <c r="W12" s="790"/>
      <c r="X12" s="790"/>
      <c r="Y12" s="790"/>
      <c r="Z12" s="790"/>
      <c r="AA12" s="790"/>
      <c r="AB12" s="746"/>
      <c r="AC12" s="746"/>
      <c r="AD12" s="790"/>
      <c r="AE12" s="790"/>
      <c r="AF12" s="790"/>
      <c r="AG12" s="790"/>
      <c r="AH12" s="790"/>
      <c r="AI12" s="746"/>
      <c r="AJ12" s="746"/>
      <c r="AK12" s="790"/>
      <c r="AL12" s="791"/>
      <c r="AM12" s="792"/>
      <c r="AN12" s="134"/>
      <c r="AO12" s="2470"/>
      <c r="AP12" s="785"/>
      <c r="AQ12" s="751"/>
      <c r="AR12" s="752" t="s">
        <v>860</v>
      </c>
      <c r="AS12" s="793" t="s">
        <v>861</v>
      </c>
      <c r="AT12" s="794"/>
      <c r="AU12" s="740"/>
      <c r="AV12" s="795"/>
      <c r="AW12" s="742"/>
      <c r="AX12" s="743"/>
      <c r="AY12" s="796"/>
      <c r="AZ12" s="70"/>
    </row>
    <row r="13" spans="1:52" s="70" customFormat="1" ht="15" customHeight="1" x14ac:dyDescent="0.15">
      <c r="A13" s="2469"/>
      <c r="B13" s="143" t="s">
        <v>274</v>
      </c>
      <c r="C13" s="790"/>
      <c r="D13" s="790"/>
      <c r="E13" s="790"/>
      <c r="F13" s="797"/>
      <c r="G13" s="759"/>
      <c r="H13" s="746"/>
      <c r="I13" s="790"/>
      <c r="J13" s="797"/>
      <c r="K13" s="797"/>
      <c r="L13" s="797"/>
      <c r="M13" s="790"/>
      <c r="N13" s="746"/>
      <c r="O13" s="746"/>
      <c r="P13" s="790"/>
      <c r="Q13" s="790"/>
      <c r="R13" s="797"/>
      <c r="S13" s="797" t="s">
        <v>862</v>
      </c>
      <c r="T13" s="797" t="s">
        <v>862</v>
      </c>
      <c r="U13" s="759"/>
      <c r="V13" s="746"/>
      <c r="W13" s="790"/>
      <c r="X13" s="790"/>
      <c r="Y13" s="797"/>
      <c r="Z13" s="790"/>
      <c r="AA13" s="797"/>
      <c r="AB13" s="759"/>
      <c r="AC13" s="746"/>
      <c r="AD13" s="790"/>
      <c r="AE13" s="798" t="s">
        <v>360</v>
      </c>
      <c r="AF13" s="797"/>
      <c r="AG13" s="790"/>
      <c r="AH13" s="790"/>
      <c r="AI13" s="746"/>
      <c r="AJ13" s="746"/>
      <c r="AK13" s="790"/>
      <c r="AL13" s="791"/>
      <c r="AM13" s="792"/>
      <c r="AN13" s="100"/>
      <c r="AO13" s="2470"/>
      <c r="AP13" s="785"/>
      <c r="AQ13" s="751"/>
      <c r="AR13" s="752" t="s">
        <v>863</v>
      </c>
      <c r="AS13" s="137" t="s">
        <v>864</v>
      </c>
      <c r="AT13" s="752"/>
      <c r="AU13" s="755"/>
      <c r="AV13" s="799"/>
      <c r="AW13" s="800"/>
      <c r="AX13" s="743"/>
      <c r="AY13" s="796"/>
    </row>
    <row r="14" spans="1:52" ht="15" customHeight="1" thickBot="1" x14ac:dyDescent="0.2">
      <c r="A14" s="2469"/>
      <c r="B14" s="144" t="s">
        <v>361</v>
      </c>
      <c r="C14" s="801"/>
      <c r="D14" s="801"/>
      <c r="E14" s="801"/>
      <c r="F14" s="801"/>
      <c r="G14" s="768"/>
      <c r="H14" s="768"/>
      <c r="I14" s="801"/>
      <c r="J14" s="801"/>
      <c r="K14" s="801"/>
      <c r="L14" s="801"/>
      <c r="M14" s="802"/>
      <c r="N14" s="768"/>
      <c r="O14" s="768"/>
      <c r="P14" s="801"/>
      <c r="Q14" s="801"/>
      <c r="R14" s="801"/>
      <c r="S14" s="801"/>
      <c r="T14" s="801"/>
      <c r="U14" s="768"/>
      <c r="V14" s="768"/>
      <c r="W14" s="801"/>
      <c r="X14" s="801"/>
      <c r="Y14" s="801"/>
      <c r="Z14" s="801"/>
      <c r="AA14" s="801"/>
      <c r="AB14" s="768"/>
      <c r="AC14" s="768"/>
      <c r="AD14" s="801"/>
      <c r="AE14" s="801"/>
      <c r="AF14" s="802"/>
      <c r="AG14" s="801"/>
      <c r="AH14" s="801"/>
      <c r="AI14" s="768"/>
      <c r="AJ14" s="768"/>
      <c r="AK14" s="801"/>
      <c r="AL14" s="803"/>
      <c r="AM14" s="804"/>
      <c r="AN14" s="134"/>
      <c r="AO14" s="2470"/>
      <c r="AP14" s="785"/>
      <c r="AQ14" s="751"/>
      <c r="AR14" s="805"/>
      <c r="AS14" s="806"/>
      <c r="AT14" s="805"/>
      <c r="AU14" s="806"/>
      <c r="AV14" s="807"/>
      <c r="AW14" s="808"/>
      <c r="AX14" s="743"/>
      <c r="AY14" s="70"/>
      <c r="AZ14" s="70"/>
    </row>
    <row r="15" spans="1:52" ht="15" customHeight="1" x14ac:dyDescent="0.15">
      <c r="A15" s="2471" t="s">
        <v>865</v>
      </c>
      <c r="B15" s="145" t="s">
        <v>866</v>
      </c>
      <c r="C15" s="809"/>
      <c r="D15" s="810"/>
      <c r="E15" s="811"/>
      <c r="F15" s="811"/>
      <c r="G15" s="781"/>
      <c r="H15" s="781"/>
      <c r="I15" s="811">
        <v>1</v>
      </c>
      <c r="J15" s="811">
        <v>2</v>
      </c>
      <c r="K15" s="811">
        <v>3</v>
      </c>
      <c r="L15" s="811">
        <v>4</v>
      </c>
      <c r="M15" s="811">
        <v>5</v>
      </c>
      <c r="N15" s="781">
        <v>6</v>
      </c>
      <c r="O15" s="781">
        <v>7</v>
      </c>
      <c r="P15" s="811">
        <v>8</v>
      </c>
      <c r="Q15" s="811">
        <v>9</v>
      </c>
      <c r="R15" s="811">
        <v>10</v>
      </c>
      <c r="S15" s="811">
        <v>11</v>
      </c>
      <c r="T15" s="811">
        <v>12</v>
      </c>
      <c r="U15" s="781">
        <v>13</v>
      </c>
      <c r="V15" s="781">
        <v>14</v>
      </c>
      <c r="W15" s="811">
        <v>15</v>
      </c>
      <c r="X15" s="811">
        <v>16</v>
      </c>
      <c r="Y15" s="811">
        <v>17</v>
      </c>
      <c r="Z15" s="811">
        <v>18</v>
      </c>
      <c r="AA15" s="811">
        <v>19</v>
      </c>
      <c r="AB15" s="781">
        <v>20</v>
      </c>
      <c r="AC15" s="781">
        <v>21</v>
      </c>
      <c r="AD15" s="811">
        <v>22</v>
      </c>
      <c r="AE15" s="811">
        <v>23</v>
      </c>
      <c r="AF15" s="811">
        <v>24</v>
      </c>
      <c r="AG15" s="811">
        <v>25</v>
      </c>
      <c r="AH15" s="811">
        <v>26</v>
      </c>
      <c r="AI15" s="781">
        <v>27</v>
      </c>
      <c r="AJ15" s="781">
        <v>28</v>
      </c>
      <c r="AK15" s="811">
        <v>29</v>
      </c>
      <c r="AL15" s="811">
        <v>30</v>
      </c>
      <c r="AM15" s="812">
        <v>31</v>
      </c>
      <c r="AN15" s="134"/>
      <c r="AO15" s="2472" t="s">
        <v>865</v>
      </c>
      <c r="AP15" s="814" t="s">
        <v>867</v>
      </c>
      <c r="AQ15" s="815" t="s">
        <v>868</v>
      </c>
      <c r="AR15" s="752" t="s">
        <v>869</v>
      </c>
      <c r="AS15" s="137" t="s">
        <v>870</v>
      </c>
      <c r="AT15" s="816" t="s">
        <v>871</v>
      </c>
      <c r="AU15" s="740" t="s">
        <v>872</v>
      </c>
      <c r="AV15" s="741" t="s">
        <v>873</v>
      </c>
      <c r="AW15" s="817" t="s">
        <v>873</v>
      </c>
      <c r="AX15" s="743"/>
    </row>
    <row r="16" spans="1:52" ht="15" customHeight="1" x14ac:dyDescent="0.15">
      <c r="A16" s="2471"/>
      <c r="B16" s="136" t="s">
        <v>359</v>
      </c>
      <c r="C16" s="744"/>
      <c r="D16" s="744"/>
      <c r="E16" s="744"/>
      <c r="F16" s="744"/>
      <c r="G16" s="746"/>
      <c r="H16" s="746"/>
      <c r="I16" s="744"/>
      <c r="J16" s="744"/>
      <c r="K16" s="744"/>
      <c r="L16" s="744"/>
      <c r="M16" s="744"/>
      <c r="N16" s="746"/>
      <c r="O16" s="746"/>
      <c r="P16" s="744"/>
      <c r="Q16" s="744"/>
      <c r="R16" s="744"/>
      <c r="S16" s="744"/>
      <c r="T16" s="747"/>
      <c r="U16" s="748"/>
      <c r="V16" s="746"/>
      <c r="W16" s="744"/>
      <c r="X16" s="744"/>
      <c r="Y16" s="744"/>
      <c r="Z16" s="744"/>
      <c r="AA16" s="747"/>
      <c r="AB16" s="748"/>
      <c r="AC16" s="746"/>
      <c r="AD16" s="744"/>
      <c r="AE16" s="744"/>
      <c r="AF16" s="744"/>
      <c r="AG16" s="747" t="s">
        <v>874</v>
      </c>
      <c r="AH16" s="747" t="s">
        <v>874</v>
      </c>
      <c r="AI16" s="746"/>
      <c r="AJ16" s="746"/>
      <c r="AK16" s="744"/>
      <c r="AL16" s="749"/>
      <c r="AM16" s="750"/>
      <c r="AN16" s="134"/>
      <c r="AO16" s="2473"/>
      <c r="AP16" s="752"/>
      <c r="AQ16" s="793" t="s">
        <v>875</v>
      </c>
      <c r="AR16" s="752"/>
      <c r="AS16" s="753"/>
      <c r="AT16" s="819" t="s">
        <v>876</v>
      </c>
      <c r="AU16" s="820" t="s">
        <v>877</v>
      </c>
      <c r="AV16" s="756" t="s">
        <v>367</v>
      </c>
      <c r="AW16" s="757" t="s">
        <v>367</v>
      </c>
      <c r="AX16" s="821"/>
    </row>
    <row r="17" spans="1:52" s="70" customFormat="1" ht="15" customHeight="1" x14ac:dyDescent="0.15">
      <c r="A17" s="2471"/>
      <c r="B17" s="139" t="s">
        <v>274</v>
      </c>
      <c r="C17" s="744"/>
      <c r="D17" s="744"/>
      <c r="E17" s="744"/>
      <c r="F17" s="744"/>
      <c r="G17" s="746"/>
      <c r="H17" s="746"/>
      <c r="I17" s="744"/>
      <c r="J17" s="744"/>
      <c r="K17" s="744"/>
      <c r="L17" s="744"/>
      <c r="M17" s="744"/>
      <c r="N17" s="759"/>
      <c r="O17" s="746"/>
      <c r="P17" s="744"/>
      <c r="Q17" s="744"/>
      <c r="R17" s="744"/>
      <c r="S17" s="745"/>
      <c r="T17" s="745"/>
      <c r="U17" s="746"/>
      <c r="V17" s="746"/>
      <c r="W17" s="744"/>
      <c r="X17" s="744"/>
      <c r="Y17" s="745"/>
      <c r="Z17" s="745"/>
      <c r="AA17" s="744"/>
      <c r="AB17" s="746"/>
      <c r="AC17" s="746"/>
      <c r="AD17" s="744"/>
      <c r="AE17" s="744"/>
      <c r="AF17" s="745"/>
      <c r="AG17" s="744"/>
      <c r="AH17" s="744"/>
      <c r="AI17" s="822"/>
      <c r="AJ17" s="746"/>
      <c r="AK17" s="744"/>
      <c r="AL17" s="745" t="s">
        <v>840</v>
      </c>
      <c r="AM17" s="823"/>
      <c r="AN17" s="100"/>
      <c r="AO17" s="2473"/>
      <c r="AP17" s="785"/>
      <c r="AQ17" s="751"/>
      <c r="AR17" s="785"/>
      <c r="AS17" s="751"/>
      <c r="AT17" s="824" t="s">
        <v>878</v>
      </c>
      <c r="AU17" s="820" t="s">
        <v>879</v>
      </c>
      <c r="AV17" s="799" t="s">
        <v>880</v>
      </c>
      <c r="AW17" s="757" t="s">
        <v>881</v>
      </c>
      <c r="AX17" s="821"/>
    </row>
    <row r="18" spans="1:52" ht="15" customHeight="1" thickBot="1" x14ac:dyDescent="0.2">
      <c r="A18" s="2471"/>
      <c r="B18" s="140" t="s">
        <v>361</v>
      </c>
      <c r="C18" s="764"/>
      <c r="D18" s="764"/>
      <c r="E18" s="764"/>
      <c r="F18" s="764"/>
      <c r="G18" s="768"/>
      <c r="H18" s="768"/>
      <c r="I18" s="764"/>
      <c r="J18" s="764"/>
      <c r="K18" s="764"/>
      <c r="L18" s="764"/>
      <c r="M18" s="764"/>
      <c r="N18" s="768"/>
      <c r="O18" s="768"/>
      <c r="P18" s="764"/>
      <c r="Q18" s="764"/>
      <c r="R18" s="764"/>
      <c r="S18" s="764"/>
      <c r="T18" s="825" t="s">
        <v>882</v>
      </c>
      <c r="U18" s="768"/>
      <c r="V18" s="768"/>
      <c r="W18" s="764"/>
      <c r="X18" s="764"/>
      <c r="Y18" s="764"/>
      <c r="Z18" s="764"/>
      <c r="AA18" s="764" t="s">
        <v>882</v>
      </c>
      <c r="AB18" s="768"/>
      <c r="AC18" s="768"/>
      <c r="AD18" s="764"/>
      <c r="AE18" s="764"/>
      <c r="AF18" s="764"/>
      <c r="AG18" s="826" t="s">
        <v>883</v>
      </c>
      <c r="AH18" s="827" t="s">
        <v>884</v>
      </c>
      <c r="AI18" s="767"/>
      <c r="AJ18" s="768"/>
      <c r="AK18" s="766" t="s">
        <v>885</v>
      </c>
      <c r="AL18" s="774"/>
      <c r="AM18" s="775"/>
      <c r="AN18" s="134"/>
      <c r="AO18" s="2474"/>
      <c r="AP18" s="829"/>
      <c r="AQ18" s="777"/>
      <c r="AR18" s="829"/>
      <c r="AS18" s="777"/>
      <c r="AT18" s="830" t="s">
        <v>886</v>
      </c>
      <c r="AU18" s="831" t="s">
        <v>887</v>
      </c>
      <c r="AV18" s="779" t="s">
        <v>367</v>
      </c>
      <c r="AW18" s="832" t="s">
        <v>367</v>
      </c>
      <c r="AX18" s="821"/>
    </row>
    <row r="19" spans="1:52" ht="15" customHeight="1" x14ac:dyDescent="0.15">
      <c r="A19" s="2469" t="s">
        <v>888</v>
      </c>
      <c r="B19" s="141" t="s">
        <v>350</v>
      </c>
      <c r="C19" s="782"/>
      <c r="D19" s="782"/>
      <c r="E19" s="833">
        <v>1</v>
      </c>
      <c r="F19" s="833">
        <v>2</v>
      </c>
      <c r="G19" s="834">
        <v>3</v>
      </c>
      <c r="H19" s="781">
        <v>4</v>
      </c>
      <c r="I19" s="780">
        <v>5</v>
      </c>
      <c r="J19" s="780">
        <v>6</v>
      </c>
      <c r="K19" s="780">
        <v>7</v>
      </c>
      <c r="L19" s="780">
        <v>8</v>
      </c>
      <c r="M19" s="780">
        <v>9</v>
      </c>
      <c r="N19" s="781">
        <v>10</v>
      </c>
      <c r="O19" s="781">
        <v>11</v>
      </c>
      <c r="P19" s="780">
        <v>12</v>
      </c>
      <c r="Q19" s="780">
        <v>13</v>
      </c>
      <c r="R19" s="780">
        <v>14</v>
      </c>
      <c r="S19" s="780">
        <v>15</v>
      </c>
      <c r="T19" s="780">
        <v>16</v>
      </c>
      <c r="U19" s="781">
        <v>17</v>
      </c>
      <c r="V19" s="781">
        <v>18</v>
      </c>
      <c r="W19" s="780">
        <v>19</v>
      </c>
      <c r="X19" s="780">
        <v>20</v>
      </c>
      <c r="Y19" s="780">
        <v>21</v>
      </c>
      <c r="Z19" s="780">
        <v>22</v>
      </c>
      <c r="AA19" s="780">
        <v>23</v>
      </c>
      <c r="AB19" s="781">
        <v>24</v>
      </c>
      <c r="AC19" s="781">
        <v>25</v>
      </c>
      <c r="AD19" s="780">
        <v>26</v>
      </c>
      <c r="AE19" s="780">
        <v>27</v>
      </c>
      <c r="AF19" s="780">
        <v>28</v>
      </c>
      <c r="AG19" s="780">
        <v>29</v>
      </c>
      <c r="AH19" s="780">
        <v>30</v>
      </c>
      <c r="AI19" s="781"/>
      <c r="AJ19" s="781"/>
      <c r="AK19" s="780"/>
      <c r="AL19" s="780"/>
      <c r="AM19" s="835"/>
      <c r="AN19" s="146"/>
      <c r="AO19" s="2475" t="s">
        <v>888</v>
      </c>
      <c r="AP19" s="814" t="s">
        <v>889</v>
      </c>
      <c r="AQ19" s="738" t="s">
        <v>890</v>
      </c>
      <c r="AR19" s="814" t="s">
        <v>891</v>
      </c>
      <c r="AS19" s="738" t="s">
        <v>892</v>
      </c>
      <c r="AT19" s="752" t="s">
        <v>893</v>
      </c>
      <c r="AU19" s="740" t="s">
        <v>894</v>
      </c>
      <c r="AV19" s="741" t="s">
        <v>895</v>
      </c>
      <c r="AW19" s="817" t="s">
        <v>896</v>
      </c>
      <c r="AX19" s="743"/>
    </row>
    <row r="20" spans="1:52" ht="16.5" customHeight="1" x14ac:dyDescent="0.15">
      <c r="A20" s="2469"/>
      <c r="B20" s="142" t="s">
        <v>359</v>
      </c>
      <c r="C20" s="790"/>
      <c r="D20" s="790"/>
      <c r="E20" s="790"/>
      <c r="F20" s="790"/>
      <c r="G20" s="746"/>
      <c r="H20" s="746"/>
      <c r="I20" s="790"/>
      <c r="J20" s="790"/>
      <c r="K20" s="790"/>
      <c r="L20" s="790"/>
      <c r="M20" s="836" t="s">
        <v>874</v>
      </c>
      <c r="N20" s="748"/>
      <c r="O20" s="746"/>
      <c r="P20" s="790"/>
      <c r="Q20" s="790"/>
      <c r="R20" s="790"/>
      <c r="S20" s="836"/>
      <c r="T20" s="836"/>
      <c r="U20" s="748"/>
      <c r="V20" s="746"/>
      <c r="W20" s="790"/>
      <c r="X20" s="790"/>
      <c r="Y20" s="790"/>
      <c r="Z20" s="790"/>
      <c r="AA20" s="790"/>
      <c r="AB20" s="746"/>
      <c r="AC20" s="746"/>
      <c r="AD20" s="790"/>
      <c r="AE20" s="790"/>
      <c r="AF20" s="790"/>
      <c r="AG20" s="790"/>
      <c r="AH20" s="790"/>
      <c r="AI20" s="746"/>
      <c r="AJ20" s="746"/>
      <c r="AK20" s="790"/>
      <c r="AL20" s="791"/>
      <c r="AM20" s="792"/>
      <c r="AN20" s="146"/>
      <c r="AO20" s="2470"/>
      <c r="AP20" s="752" t="s">
        <v>897</v>
      </c>
      <c r="AQ20" s="793"/>
      <c r="AR20" s="135" t="s">
        <v>898</v>
      </c>
      <c r="AS20" s="137" t="s">
        <v>899</v>
      </c>
      <c r="AT20" s="837" t="s">
        <v>363</v>
      </c>
      <c r="AU20" s="838" t="s">
        <v>900</v>
      </c>
      <c r="AV20" s="839" t="s">
        <v>901</v>
      </c>
      <c r="AW20" s="757" t="s">
        <v>367</v>
      </c>
      <c r="AX20" s="743"/>
    </row>
    <row r="21" spans="1:52" s="70" customFormat="1" ht="15" customHeight="1" x14ac:dyDescent="0.15">
      <c r="A21" s="2469"/>
      <c r="B21" s="143" t="s">
        <v>274</v>
      </c>
      <c r="C21" s="790"/>
      <c r="D21" s="790"/>
      <c r="E21" s="790"/>
      <c r="F21" s="790"/>
      <c r="G21" s="746"/>
      <c r="H21" s="746"/>
      <c r="I21" s="790"/>
      <c r="J21" s="790"/>
      <c r="K21" s="797"/>
      <c r="L21" s="797"/>
      <c r="M21" s="797"/>
      <c r="N21" s="759"/>
      <c r="O21" s="746"/>
      <c r="P21" s="790"/>
      <c r="Q21" s="797" t="s">
        <v>840</v>
      </c>
      <c r="R21" s="790"/>
      <c r="S21" s="797"/>
      <c r="T21" s="790"/>
      <c r="U21" s="746"/>
      <c r="V21" s="746"/>
      <c r="W21" s="790"/>
      <c r="X21" s="797"/>
      <c r="Y21" s="797"/>
      <c r="Z21" s="797"/>
      <c r="AA21" s="790"/>
      <c r="AB21" s="746"/>
      <c r="AC21" s="746"/>
      <c r="AD21" s="790"/>
      <c r="AE21" s="798" t="s">
        <v>360</v>
      </c>
      <c r="AF21" s="797"/>
      <c r="AG21" s="797"/>
      <c r="AH21" s="797"/>
      <c r="AI21" s="759"/>
      <c r="AJ21" s="746"/>
      <c r="AK21" s="790"/>
      <c r="AL21" s="791"/>
      <c r="AM21" s="840"/>
      <c r="AN21" s="147"/>
      <c r="AO21" s="2470"/>
      <c r="AP21" s="785"/>
      <c r="AQ21" s="751"/>
      <c r="AR21" s="135"/>
      <c r="AS21" s="137"/>
      <c r="AT21" s="819" t="s">
        <v>902</v>
      </c>
      <c r="AU21" s="755" t="s">
        <v>903</v>
      </c>
      <c r="AV21" s="756" t="s">
        <v>358</v>
      </c>
      <c r="AW21" s="757" t="s">
        <v>358</v>
      </c>
      <c r="AX21" s="821"/>
    </row>
    <row r="22" spans="1:52" ht="15" customHeight="1" thickBot="1" x14ac:dyDescent="0.2">
      <c r="A22" s="2469"/>
      <c r="B22" s="144" t="s">
        <v>361</v>
      </c>
      <c r="C22" s="801"/>
      <c r="D22" s="801"/>
      <c r="E22" s="801"/>
      <c r="F22" s="802"/>
      <c r="G22" s="768"/>
      <c r="H22" s="768"/>
      <c r="I22" s="801"/>
      <c r="J22" s="801"/>
      <c r="K22" s="841"/>
      <c r="L22" s="802" t="s">
        <v>904</v>
      </c>
      <c r="M22" s="802"/>
      <c r="N22" s="767"/>
      <c r="O22" s="768"/>
      <c r="P22" s="801"/>
      <c r="Q22" s="842" t="s">
        <v>905</v>
      </c>
      <c r="R22" s="802" t="s">
        <v>884</v>
      </c>
      <c r="S22" s="802" t="s">
        <v>884</v>
      </c>
      <c r="T22" s="802"/>
      <c r="U22" s="767"/>
      <c r="V22" s="768"/>
      <c r="W22" s="801"/>
      <c r="X22" s="801"/>
      <c r="Y22" s="801"/>
      <c r="Z22" s="801" t="s">
        <v>906</v>
      </c>
      <c r="AA22" s="801"/>
      <c r="AB22" s="768"/>
      <c r="AC22" s="768"/>
      <c r="AD22" s="801"/>
      <c r="AE22" s="801"/>
      <c r="AF22" s="801"/>
      <c r="AG22" s="801"/>
      <c r="AH22" s="801"/>
      <c r="AI22" s="768"/>
      <c r="AJ22" s="768"/>
      <c r="AK22" s="801"/>
      <c r="AL22" s="843"/>
      <c r="AM22" s="844"/>
      <c r="AN22" s="146"/>
      <c r="AO22" s="2476"/>
      <c r="AP22" s="829"/>
      <c r="AQ22" s="777"/>
      <c r="AR22" s="776"/>
      <c r="AS22" s="845"/>
      <c r="AT22" s="830"/>
      <c r="AU22" s="846"/>
      <c r="AV22" s="847"/>
      <c r="AW22" s="848"/>
      <c r="AX22" s="743"/>
    </row>
    <row r="23" spans="1:52" ht="15" customHeight="1" x14ac:dyDescent="0.15">
      <c r="A23" s="2471" t="s">
        <v>907</v>
      </c>
      <c r="B23" s="145" t="s">
        <v>908</v>
      </c>
      <c r="C23" s="811"/>
      <c r="D23" s="811"/>
      <c r="E23" s="811"/>
      <c r="F23" s="811"/>
      <c r="G23" s="781">
        <v>1</v>
      </c>
      <c r="H23" s="781">
        <v>2</v>
      </c>
      <c r="I23" s="811">
        <v>3</v>
      </c>
      <c r="J23" s="811">
        <v>4</v>
      </c>
      <c r="K23" s="811">
        <v>5</v>
      </c>
      <c r="L23" s="811">
        <v>6</v>
      </c>
      <c r="M23" s="811">
        <v>7</v>
      </c>
      <c r="N23" s="781">
        <v>8</v>
      </c>
      <c r="O23" s="781">
        <v>9</v>
      </c>
      <c r="P23" s="811">
        <v>10</v>
      </c>
      <c r="Q23" s="811">
        <v>11</v>
      </c>
      <c r="R23" s="811">
        <v>12</v>
      </c>
      <c r="S23" s="811">
        <v>13</v>
      </c>
      <c r="T23" s="811">
        <v>14</v>
      </c>
      <c r="U23" s="781">
        <v>15</v>
      </c>
      <c r="V23" s="781">
        <v>16</v>
      </c>
      <c r="W23" s="811">
        <v>17</v>
      </c>
      <c r="X23" s="811">
        <v>18</v>
      </c>
      <c r="Y23" s="811">
        <v>19</v>
      </c>
      <c r="Z23" s="811">
        <v>20</v>
      </c>
      <c r="AA23" s="811">
        <v>21</v>
      </c>
      <c r="AB23" s="781">
        <v>22</v>
      </c>
      <c r="AC23" s="781">
        <v>23</v>
      </c>
      <c r="AD23" s="811">
        <v>24</v>
      </c>
      <c r="AE23" s="811">
        <v>25</v>
      </c>
      <c r="AF23" s="811">
        <v>26</v>
      </c>
      <c r="AG23" s="811">
        <v>27</v>
      </c>
      <c r="AH23" s="811">
        <v>28</v>
      </c>
      <c r="AI23" s="781">
        <v>29</v>
      </c>
      <c r="AJ23" s="781">
        <v>30</v>
      </c>
      <c r="AK23" s="811">
        <v>31</v>
      </c>
      <c r="AL23" s="849"/>
      <c r="AM23" s="850"/>
      <c r="AN23" s="134"/>
      <c r="AO23" s="813" t="s">
        <v>907</v>
      </c>
      <c r="AP23" s="737" t="s">
        <v>909</v>
      </c>
      <c r="AQ23" s="738" t="s">
        <v>910</v>
      </c>
      <c r="AR23" s="752"/>
      <c r="AS23" s="738"/>
      <c r="AT23" s="851" t="s">
        <v>911</v>
      </c>
      <c r="AU23" s="740" t="s">
        <v>912</v>
      </c>
      <c r="AV23" s="795" t="s">
        <v>913</v>
      </c>
      <c r="AW23" s="817" t="s">
        <v>358</v>
      </c>
      <c r="AX23" s="743"/>
    </row>
    <row r="24" spans="1:52" ht="15" customHeight="1" x14ac:dyDescent="0.15">
      <c r="A24" s="2471"/>
      <c r="B24" s="136" t="s">
        <v>359</v>
      </c>
      <c r="C24" s="744"/>
      <c r="D24" s="852"/>
      <c r="E24" s="852"/>
      <c r="F24" s="852"/>
      <c r="G24" s="853"/>
      <c r="H24" s="853"/>
      <c r="I24" s="852"/>
      <c r="J24" s="852"/>
      <c r="K24" s="852"/>
      <c r="L24" s="854" t="s">
        <v>914</v>
      </c>
      <c r="M24" s="854" t="s">
        <v>914</v>
      </c>
      <c r="N24" s="748"/>
      <c r="O24" s="746"/>
      <c r="P24" s="744"/>
      <c r="Q24" s="744"/>
      <c r="R24" s="744"/>
      <c r="S24" s="744"/>
      <c r="T24" s="747"/>
      <c r="U24" s="748"/>
      <c r="V24" s="746"/>
      <c r="W24" s="744"/>
      <c r="X24" s="744"/>
      <c r="Y24" s="744"/>
      <c r="Z24" s="744"/>
      <c r="AA24" s="744"/>
      <c r="AB24" s="746"/>
      <c r="AC24" s="746"/>
      <c r="AD24" s="744"/>
      <c r="AE24" s="744"/>
      <c r="AF24" s="744"/>
      <c r="AG24" s="744"/>
      <c r="AH24" s="744"/>
      <c r="AI24" s="746"/>
      <c r="AJ24" s="746"/>
      <c r="AK24" s="744"/>
      <c r="AL24" s="749"/>
      <c r="AM24" s="750"/>
      <c r="AN24" s="134"/>
      <c r="AO24" s="818"/>
      <c r="AP24" s="752"/>
      <c r="AQ24" s="793" t="s">
        <v>875</v>
      </c>
      <c r="AR24" s="761" t="s">
        <v>915</v>
      </c>
      <c r="AS24" s="753" t="s">
        <v>916</v>
      </c>
      <c r="AT24" s="855" t="s">
        <v>917</v>
      </c>
      <c r="AU24" s="753" t="s">
        <v>918</v>
      </c>
      <c r="AV24" s="856" t="s">
        <v>834</v>
      </c>
      <c r="AW24" s="857" t="s">
        <v>919</v>
      </c>
    </row>
    <row r="25" spans="1:52" s="70" customFormat="1" ht="15" customHeight="1" x14ac:dyDescent="0.15">
      <c r="A25" s="2471"/>
      <c r="B25" s="139" t="s">
        <v>274</v>
      </c>
      <c r="C25" s="744"/>
      <c r="D25" s="852"/>
      <c r="E25" s="852"/>
      <c r="F25" s="852"/>
      <c r="G25" s="858"/>
      <c r="H25" s="853"/>
      <c r="I25" s="852"/>
      <c r="J25" s="859"/>
      <c r="K25" s="860"/>
      <c r="L25" s="860"/>
      <c r="M25" s="860"/>
      <c r="N25" s="746"/>
      <c r="O25" s="746"/>
      <c r="P25" s="744"/>
      <c r="Q25" s="744"/>
      <c r="R25" s="745"/>
      <c r="S25" s="745"/>
      <c r="T25" s="745"/>
      <c r="U25" s="759"/>
      <c r="V25" s="746"/>
      <c r="W25" s="744"/>
      <c r="X25" s="744"/>
      <c r="Y25" s="744"/>
      <c r="Z25" s="745" t="s">
        <v>862</v>
      </c>
      <c r="AA25" s="745" t="s">
        <v>862</v>
      </c>
      <c r="AB25" s="759"/>
      <c r="AC25" s="746"/>
      <c r="AD25" s="744"/>
      <c r="AE25" s="744"/>
      <c r="AF25" s="744"/>
      <c r="AG25" s="744"/>
      <c r="AH25" s="744"/>
      <c r="AI25" s="746"/>
      <c r="AJ25" s="746"/>
      <c r="AK25" s="744"/>
      <c r="AL25" s="749"/>
      <c r="AM25" s="750"/>
      <c r="AN25" s="100"/>
      <c r="AO25" s="818"/>
      <c r="AP25" s="785"/>
      <c r="AQ25" s="751"/>
      <c r="AR25" s="761" t="s">
        <v>920</v>
      </c>
      <c r="AS25" s="753" t="s">
        <v>921</v>
      </c>
      <c r="AT25" s="855"/>
      <c r="AU25" s="755"/>
      <c r="AV25" s="856"/>
      <c r="AW25" s="861"/>
      <c r="AX25" s="152"/>
      <c r="AY25" s="125"/>
    </row>
    <row r="26" spans="1:52" ht="15" customHeight="1" thickBot="1" x14ac:dyDescent="0.2">
      <c r="A26" s="2471"/>
      <c r="B26" s="140" t="s">
        <v>361</v>
      </c>
      <c r="C26" s="764"/>
      <c r="D26" s="862"/>
      <c r="E26" s="862"/>
      <c r="F26" s="862"/>
      <c r="G26" s="863"/>
      <c r="H26" s="863"/>
      <c r="I26" s="862"/>
      <c r="J26" s="864"/>
      <c r="K26" s="865"/>
      <c r="L26" s="865"/>
      <c r="M26" s="865"/>
      <c r="N26" s="768"/>
      <c r="O26" s="768"/>
      <c r="P26" s="764"/>
      <c r="Q26" s="764"/>
      <c r="R26" s="766" t="s">
        <v>922</v>
      </c>
      <c r="S26" s="764" t="s">
        <v>923</v>
      </c>
      <c r="T26" s="764" t="s">
        <v>923</v>
      </c>
      <c r="U26" s="767"/>
      <c r="V26" s="768"/>
      <c r="W26" s="764"/>
      <c r="X26" s="764"/>
      <c r="Y26" s="764"/>
      <c r="Z26" s="826"/>
      <c r="AA26" s="766"/>
      <c r="AB26" s="767"/>
      <c r="AC26" s="768"/>
      <c r="AD26" s="764"/>
      <c r="AE26" s="764"/>
      <c r="AF26" s="764"/>
      <c r="AG26" s="764"/>
      <c r="AH26" s="790" t="s">
        <v>924</v>
      </c>
      <c r="AI26" s="768"/>
      <c r="AJ26" s="768"/>
      <c r="AK26" s="801"/>
      <c r="AL26" s="801"/>
      <c r="AM26" s="775"/>
      <c r="AN26" s="134"/>
      <c r="AO26" s="828"/>
      <c r="AP26" s="829"/>
      <c r="AQ26" s="777"/>
      <c r="AR26" s="866" t="s">
        <v>925</v>
      </c>
      <c r="AS26" s="806"/>
      <c r="AT26" s="805"/>
      <c r="AU26" s="846"/>
      <c r="AV26" s="867"/>
      <c r="AW26" s="868"/>
      <c r="AX26" s="743"/>
    </row>
    <row r="27" spans="1:52" ht="15" customHeight="1" x14ac:dyDescent="0.15">
      <c r="A27" s="2469" t="s">
        <v>926</v>
      </c>
      <c r="B27" s="141" t="s">
        <v>350</v>
      </c>
      <c r="C27" s="869">
        <v>1</v>
      </c>
      <c r="D27" s="870">
        <v>2</v>
      </c>
      <c r="E27" s="871">
        <v>3</v>
      </c>
      <c r="F27" s="870">
        <v>4</v>
      </c>
      <c r="G27" s="872">
        <v>5</v>
      </c>
      <c r="H27" s="873">
        <v>6</v>
      </c>
      <c r="I27" s="871">
        <v>7</v>
      </c>
      <c r="J27" s="870">
        <v>8</v>
      </c>
      <c r="K27" s="871">
        <v>9</v>
      </c>
      <c r="L27" s="870">
        <v>10</v>
      </c>
      <c r="M27" s="871">
        <v>11</v>
      </c>
      <c r="N27" s="874">
        <v>12</v>
      </c>
      <c r="O27" s="875">
        <v>13</v>
      </c>
      <c r="P27" s="876">
        <v>14</v>
      </c>
      <c r="Q27" s="869">
        <v>15</v>
      </c>
      <c r="R27" s="876">
        <v>16</v>
      </c>
      <c r="S27" s="869">
        <v>17</v>
      </c>
      <c r="T27" s="876">
        <v>18</v>
      </c>
      <c r="U27" s="875">
        <v>19</v>
      </c>
      <c r="V27" s="874">
        <v>20</v>
      </c>
      <c r="W27" s="869">
        <v>21</v>
      </c>
      <c r="X27" s="876">
        <v>22</v>
      </c>
      <c r="Y27" s="869">
        <v>23</v>
      </c>
      <c r="Z27" s="876">
        <v>24</v>
      </c>
      <c r="AA27" s="869">
        <v>25</v>
      </c>
      <c r="AB27" s="874">
        <v>26</v>
      </c>
      <c r="AC27" s="875">
        <v>27</v>
      </c>
      <c r="AD27" s="876">
        <v>28</v>
      </c>
      <c r="AE27" s="869">
        <v>29</v>
      </c>
      <c r="AF27" s="876">
        <v>30</v>
      </c>
      <c r="AG27" s="869">
        <v>31</v>
      </c>
      <c r="AH27" s="780"/>
      <c r="AI27" s="781"/>
      <c r="AJ27" s="781"/>
      <c r="AK27" s="780"/>
      <c r="AL27" s="780"/>
      <c r="AM27" s="784"/>
      <c r="AN27" s="146"/>
      <c r="AO27" s="2475" t="s">
        <v>926</v>
      </c>
      <c r="AP27" s="877"/>
      <c r="AQ27" s="786"/>
      <c r="AR27" s="787" t="s">
        <v>927</v>
      </c>
      <c r="AS27" s="738" t="s">
        <v>928</v>
      </c>
      <c r="AT27" s="794" t="s">
        <v>929</v>
      </c>
      <c r="AU27" s="878" t="s">
        <v>364</v>
      </c>
      <c r="AV27" s="741" t="s">
        <v>834</v>
      </c>
      <c r="AW27" s="742" t="s">
        <v>834</v>
      </c>
      <c r="AX27" s="743"/>
    </row>
    <row r="28" spans="1:52" ht="15" customHeight="1" x14ac:dyDescent="0.15">
      <c r="A28" s="2469"/>
      <c r="B28" s="142" t="s">
        <v>359</v>
      </c>
      <c r="C28" s="790"/>
      <c r="D28" s="879"/>
      <c r="E28" s="879"/>
      <c r="F28" s="879"/>
      <c r="G28" s="853"/>
      <c r="H28" s="853"/>
      <c r="I28" s="879"/>
      <c r="J28" s="879"/>
      <c r="K28" s="879"/>
      <c r="L28" s="879"/>
      <c r="M28" s="879"/>
      <c r="N28" s="746"/>
      <c r="O28" s="746"/>
      <c r="P28" s="790"/>
      <c r="Q28" s="790"/>
      <c r="R28" s="790"/>
      <c r="S28" s="790"/>
      <c r="T28" s="790"/>
      <c r="U28" s="746"/>
      <c r="V28" s="746"/>
      <c r="W28" s="790"/>
      <c r="X28" s="790"/>
      <c r="Y28" s="790"/>
      <c r="Z28" s="790"/>
      <c r="AA28" s="790"/>
      <c r="AB28" s="746"/>
      <c r="AC28" s="746"/>
      <c r="AD28" s="790"/>
      <c r="AE28" s="790"/>
      <c r="AF28" s="790"/>
      <c r="AG28" s="790"/>
      <c r="AH28" s="790"/>
      <c r="AI28" s="746"/>
      <c r="AJ28" s="746"/>
      <c r="AK28" s="790"/>
      <c r="AL28" s="791"/>
      <c r="AM28" s="792"/>
      <c r="AN28" s="146"/>
      <c r="AO28" s="2470"/>
      <c r="AP28" s="785"/>
      <c r="AQ28" s="751"/>
      <c r="AR28" s="824" t="s">
        <v>930</v>
      </c>
      <c r="AS28" s="137" t="s">
        <v>365</v>
      </c>
      <c r="AT28" s="855" t="s">
        <v>931</v>
      </c>
      <c r="AU28" s="880" t="s">
        <v>932</v>
      </c>
      <c r="AV28" s="756" t="s">
        <v>901</v>
      </c>
      <c r="AW28" s="881" t="s">
        <v>834</v>
      </c>
      <c r="AX28" s="743"/>
    </row>
    <row r="29" spans="1:52" s="70" customFormat="1" ht="15" customHeight="1" x14ac:dyDescent="0.15">
      <c r="A29" s="2469"/>
      <c r="B29" s="143" t="s">
        <v>274</v>
      </c>
      <c r="C29" s="882" t="s">
        <v>360</v>
      </c>
      <c r="D29" s="883"/>
      <c r="E29" s="879"/>
      <c r="F29" s="879"/>
      <c r="G29" s="884"/>
      <c r="H29" s="853"/>
      <c r="I29" s="879"/>
      <c r="J29" s="879"/>
      <c r="K29" s="879"/>
      <c r="L29" s="879"/>
      <c r="M29" s="879"/>
      <c r="N29" s="746"/>
      <c r="O29" s="746"/>
      <c r="P29" s="790"/>
      <c r="Q29" s="790"/>
      <c r="R29" s="790"/>
      <c r="S29" s="790"/>
      <c r="T29" s="790"/>
      <c r="U29" s="759"/>
      <c r="V29" s="746"/>
      <c r="W29" s="790"/>
      <c r="X29" s="790"/>
      <c r="Y29" s="790"/>
      <c r="Z29" s="797"/>
      <c r="AA29" s="790"/>
      <c r="AB29" s="746"/>
      <c r="AC29" s="746"/>
      <c r="AD29" s="790"/>
      <c r="AE29" s="885" t="s">
        <v>933</v>
      </c>
      <c r="AF29" s="790"/>
      <c r="AG29" s="797"/>
      <c r="AH29" s="790"/>
      <c r="AI29" s="746"/>
      <c r="AJ29" s="746"/>
      <c r="AK29" s="790"/>
      <c r="AL29" s="791"/>
      <c r="AM29" s="792"/>
      <c r="AN29" s="147"/>
      <c r="AO29" s="2470"/>
      <c r="AP29" s="785"/>
      <c r="AQ29" s="751"/>
      <c r="AR29" s="886"/>
      <c r="AS29" s="751"/>
      <c r="AT29" s="887" t="s">
        <v>934</v>
      </c>
      <c r="AU29" s="888" t="s">
        <v>935</v>
      </c>
      <c r="AV29" s="756" t="s">
        <v>936</v>
      </c>
      <c r="AW29" s="881" t="s">
        <v>936</v>
      </c>
      <c r="AX29" s="152"/>
      <c r="AY29" s="889"/>
      <c r="AZ29" s="889"/>
    </row>
    <row r="30" spans="1:52" ht="15" customHeight="1" thickBot="1" x14ac:dyDescent="0.2">
      <c r="A30" s="2469"/>
      <c r="B30" s="144" t="s">
        <v>361</v>
      </c>
      <c r="C30" s="801"/>
      <c r="D30" s="890"/>
      <c r="E30" s="879"/>
      <c r="F30" s="890"/>
      <c r="G30" s="863" t="s">
        <v>937</v>
      </c>
      <c r="H30" s="863"/>
      <c r="I30" s="890"/>
      <c r="J30" s="890"/>
      <c r="K30" s="890"/>
      <c r="L30" s="890" t="s">
        <v>938</v>
      </c>
      <c r="M30" s="890"/>
      <c r="N30" s="768"/>
      <c r="O30" s="768"/>
      <c r="P30" s="801"/>
      <c r="Q30" s="801"/>
      <c r="R30" s="801"/>
      <c r="S30" s="801"/>
      <c r="T30" s="801"/>
      <c r="U30" s="768"/>
      <c r="V30" s="768"/>
      <c r="W30" s="801"/>
      <c r="X30" s="801"/>
      <c r="Y30" s="801"/>
      <c r="Z30" s="801"/>
      <c r="AA30" s="802" t="s">
        <v>939</v>
      </c>
      <c r="AB30" s="891"/>
      <c r="AC30" s="892"/>
      <c r="AD30" s="801" t="s">
        <v>882</v>
      </c>
      <c r="AE30" s="893"/>
      <c r="AF30" s="893"/>
      <c r="AG30" s="802" t="s">
        <v>848</v>
      </c>
      <c r="AH30" s="801"/>
      <c r="AI30" s="768"/>
      <c r="AJ30" s="768"/>
      <c r="AK30" s="801"/>
      <c r="AL30" s="803"/>
      <c r="AM30" s="804"/>
      <c r="AN30" s="146"/>
      <c r="AO30" s="2476"/>
      <c r="AP30" s="829"/>
      <c r="AQ30" s="894"/>
      <c r="AR30" s="895"/>
      <c r="AS30" s="896"/>
      <c r="AT30" s="897" t="s">
        <v>940</v>
      </c>
      <c r="AU30" s="898" t="s">
        <v>941</v>
      </c>
      <c r="AV30" s="899" t="s">
        <v>942</v>
      </c>
      <c r="AW30" s="900" t="s">
        <v>942</v>
      </c>
      <c r="AX30" s="743"/>
    </row>
    <row r="31" spans="1:52" ht="15" customHeight="1" x14ac:dyDescent="0.15">
      <c r="A31" s="2471" t="s">
        <v>943</v>
      </c>
      <c r="B31" s="145" t="s">
        <v>944</v>
      </c>
      <c r="C31" s="901"/>
      <c r="D31" s="902"/>
      <c r="E31" s="902"/>
      <c r="F31" s="903">
        <v>1</v>
      </c>
      <c r="G31" s="904">
        <v>2</v>
      </c>
      <c r="H31" s="905">
        <v>3</v>
      </c>
      <c r="I31" s="902">
        <v>4</v>
      </c>
      <c r="J31" s="902">
        <v>5</v>
      </c>
      <c r="K31" s="902">
        <v>6</v>
      </c>
      <c r="L31" s="902">
        <v>7</v>
      </c>
      <c r="M31" s="902">
        <v>8</v>
      </c>
      <c r="N31" s="781">
        <v>9</v>
      </c>
      <c r="O31" s="781">
        <v>10</v>
      </c>
      <c r="P31" s="906">
        <v>11</v>
      </c>
      <c r="Q31" s="811">
        <v>12</v>
      </c>
      <c r="R31" s="906">
        <v>13</v>
      </c>
      <c r="S31" s="811">
        <v>14</v>
      </c>
      <c r="T31" s="906">
        <v>15</v>
      </c>
      <c r="U31" s="781">
        <v>16</v>
      </c>
      <c r="V31" s="907">
        <v>17</v>
      </c>
      <c r="W31" s="811">
        <v>18</v>
      </c>
      <c r="X31" s="906">
        <v>19</v>
      </c>
      <c r="Y31" s="811">
        <v>20</v>
      </c>
      <c r="Z31" s="906">
        <v>21</v>
      </c>
      <c r="AA31" s="811">
        <v>22</v>
      </c>
      <c r="AB31" s="907">
        <v>23</v>
      </c>
      <c r="AC31" s="781">
        <v>24</v>
      </c>
      <c r="AD31" s="906">
        <v>25</v>
      </c>
      <c r="AE31" s="811">
        <v>26</v>
      </c>
      <c r="AF31" s="906">
        <v>27</v>
      </c>
      <c r="AG31" s="811">
        <v>28</v>
      </c>
      <c r="AH31" s="906">
        <v>29</v>
      </c>
      <c r="AI31" s="781">
        <v>30</v>
      </c>
      <c r="AJ31" s="781"/>
      <c r="AK31" s="811"/>
      <c r="AL31" s="908"/>
      <c r="AM31" s="812"/>
      <c r="AN31" s="134"/>
      <c r="AO31" s="2472" t="s">
        <v>943</v>
      </c>
      <c r="AP31" s="737" t="s">
        <v>945</v>
      </c>
      <c r="AQ31" s="909" t="s">
        <v>946</v>
      </c>
      <c r="AR31" s="910" t="s">
        <v>947</v>
      </c>
      <c r="AS31" s="911" t="s">
        <v>948</v>
      </c>
      <c r="AT31" s="816" t="s">
        <v>949</v>
      </c>
      <c r="AU31" s="740" t="s">
        <v>950</v>
      </c>
      <c r="AV31" s="741" t="s">
        <v>901</v>
      </c>
      <c r="AW31" s="817" t="s">
        <v>951</v>
      </c>
      <c r="AX31" s="743"/>
    </row>
    <row r="32" spans="1:52" ht="15" customHeight="1" x14ac:dyDescent="0.15">
      <c r="A32" s="2471"/>
      <c r="B32" s="136" t="s">
        <v>359</v>
      </c>
      <c r="C32" s="744"/>
      <c r="D32" s="852"/>
      <c r="E32" s="852"/>
      <c r="F32" s="852"/>
      <c r="G32" s="853"/>
      <c r="H32" s="853"/>
      <c r="I32" s="852"/>
      <c r="J32" s="852"/>
      <c r="K32" s="852"/>
      <c r="L32" s="854"/>
      <c r="M32" s="854"/>
      <c r="N32" s="748"/>
      <c r="O32" s="746"/>
      <c r="P32" s="747"/>
      <c r="Q32" s="747"/>
      <c r="R32" s="747"/>
      <c r="S32" s="747" t="s">
        <v>874</v>
      </c>
      <c r="T32" s="747" t="s">
        <v>874</v>
      </c>
      <c r="U32" s="748"/>
      <c r="V32" s="746"/>
      <c r="W32" s="744"/>
      <c r="X32" s="744"/>
      <c r="Y32" s="744"/>
      <c r="Z32" s="744"/>
      <c r="AA32" s="744"/>
      <c r="AB32" s="746"/>
      <c r="AC32" s="746"/>
      <c r="AD32" s="744"/>
      <c r="AE32" s="744"/>
      <c r="AF32" s="744"/>
      <c r="AG32" s="744"/>
      <c r="AH32" s="744"/>
      <c r="AI32" s="746"/>
      <c r="AJ32" s="746"/>
      <c r="AK32" s="744"/>
      <c r="AL32" s="749"/>
      <c r="AM32" s="750"/>
      <c r="AN32" s="134"/>
      <c r="AO32" s="2473"/>
      <c r="AP32" s="752"/>
      <c r="AQ32" s="793" t="s">
        <v>861</v>
      </c>
      <c r="AR32" s="824" t="s">
        <v>952</v>
      </c>
      <c r="AS32" s="753" t="s">
        <v>953</v>
      </c>
      <c r="AT32" s="819" t="s">
        <v>954</v>
      </c>
      <c r="AU32" s="753" t="s">
        <v>955</v>
      </c>
      <c r="AV32" s="756" t="s">
        <v>956</v>
      </c>
      <c r="AW32" s="881" t="s">
        <v>257</v>
      </c>
      <c r="AX32" s="743"/>
    </row>
    <row r="33" spans="1:54" s="70" customFormat="1" ht="15" customHeight="1" x14ac:dyDescent="0.15">
      <c r="A33" s="2471"/>
      <c r="B33" s="139" t="s">
        <v>274</v>
      </c>
      <c r="C33" s="744"/>
      <c r="D33" s="852"/>
      <c r="E33" s="852"/>
      <c r="F33" s="860"/>
      <c r="G33" s="853"/>
      <c r="H33" s="853"/>
      <c r="I33" s="852"/>
      <c r="J33" s="852"/>
      <c r="K33" s="860"/>
      <c r="L33" s="852"/>
      <c r="M33" s="860"/>
      <c r="N33" s="759"/>
      <c r="O33" s="746"/>
      <c r="P33" s="744"/>
      <c r="Q33" s="745" t="s">
        <v>840</v>
      </c>
      <c r="R33" s="744"/>
      <c r="S33" s="745"/>
      <c r="T33" s="745"/>
      <c r="U33" s="759"/>
      <c r="V33" s="746"/>
      <c r="W33" s="744"/>
      <c r="X33" s="744"/>
      <c r="Y33" s="744"/>
      <c r="Z33" s="745" t="s">
        <v>862</v>
      </c>
      <c r="AA33" s="745" t="s">
        <v>862</v>
      </c>
      <c r="AB33" s="759"/>
      <c r="AC33" s="746"/>
      <c r="AD33" s="744"/>
      <c r="AE33" s="745"/>
      <c r="AF33" s="912"/>
      <c r="AG33" s="745"/>
      <c r="AH33" s="744"/>
      <c r="AI33" s="746"/>
      <c r="AJ33" s="746"/>
      <c r="AK33" s="744"/>
      <c r="AL33" s="912"/>
      <c r="AM33" s="823"/>
      <c r="AN33" s="100"/>
      <c r="AO33" s="2473"/>
      <c r="AP33" s="785"/>
      <c r="AQ33" s="751"/>
      <c r="AR33" s="913" t="s">
        <v>957</v>
      </c>
      <c r="AS33" s="753" t="s">
        <v>958</v>
      </c>
      <c r="AT33" s="855" t="s">
        <v>959</v>
      </c>
      <c r="AU33" s="755" t="s">
        <v>960</v>
      </c>
      <c r="AV33" s="756" t="s">
        <v>961</v>
      </c>
      <c r="AW33" s="757" t="s">
        <v>961</v>
      </c>
      <c r="AX33" s="152"/>
    </row>
    <row r="34" spans="1:54" ht="15" customHeight="1" thickBot="1" x14ac:dyDescent="0.2">
      <c r="A34" s="2471"/>
      <c r="B34" s="140" t="s">
        <v>361</v>
      </c>
      <c r="C34" s="764"/>
      <c r="D34" s="862"/>
      <c r="E34" s="862"/>
      <c r="F34" s="862"/>
      <c r="G34" s="914"/>
      <c r="H34" s="863"/>
      <c r="I34" s="862"/>
      <c r="J34" s="862"/>
      <c r="K34" s="862"/>
      <c r="L34" s="864"/>
      <c r="M34" s="865"/>
      <c r="N34" s="767"/>
      <c r="O34" s="768"/>
      <c r="P34" s="764"/>
      <c r="Q34" s="764"/>
      <c r="R34" s="826" t="s">
        <v>883</v>
      </c>
      <c r="S34" s="766" t="s">
        <v>884</v>
      </c>
      <c r="T34" s="766" t="s">
        <v>884</v>
      </c>
      <c r="U34" s="767"/>
      <c r="V34" s="768"/>
      <c r="W34" s="764"/>
      <c r="X34" s="766"/>
      <c r="Y34" s="766" t="s">
        <v>962</v>
      </c>
      <c r="Z34" s="766"/>
      <c r="AA34" s="766"/>
      <c r="AB34" s="768"/>
      <c r="AC34" s="746"/>
      <c r="AD34" s="744"/>
      <c r="AE34" s="766"/>
      <c r="AF34" s="764"/>
      <c r="AG34" s="764"/>
      <c r="AH34" s="766" t="s">
        <v>885</v>
      </c>
      <c r="AI34" s="767"/>
      <c r="AJ34" s="768"/>
      <c r="AK34" s="764"/>
      <c r="AL34" s="774"/>
      <c r="AM34" s="775"/>
      <c r="AN34" s="134"/>
      <c r="AO34" s="2474"/>
      <c r="AP34" s="829"/>
      <c r="AQ34" s="777"/>
      <c r="AR34" s="915"/>
      <c r="AS34" s="916"/>
      <c r="AT34" s="897"/>
      <c r="AU34" s="846"/>
      <c r="AV34" s="847"/>
      <c r="AW34" s="848"/>
      <c r="AX34" s="743"/>
    </row>
    <row r="35" spans="1:54" ht="15" customHeight="1" x14ac:dyDescent="0.15">
      <c r="A35" s="2469" t="s">
        <v>963</v>
      </c>
      <c r="B35" s="141" t="s">
        <v>350</v>
      </c>
      <c r="C35" s="782"/>
      <c r="D35" s="917"/>
      <c r="E35" s="917"/>
      <c r="F35" s="917"/>
      <c r="G35" s="904"/>
      <c r="H35" s="904">
        <v>1</v>
      </c>
      <c r="I35" s="917">
        <v>2</v>
      </c>
      <c r="J35" s="917">
        <v>3</v>
      </c>
      <c r="K35" s="917">
        <v>4</v>
      </c>
      <c r="L35" s="917">
        <v>5</v>
      </c>
      <c r="M35" s="917">
        <v>6</v>
      </c>
      <c r="N35" s="781">
        <v>7</v>
      </c>
      <c r="O35" s="781">
        <v>8</v>
      </c>
      <c r="P35" s="780">
        <v>9</v>
      </c>
      <c r="Q35" s="780">
        <v>10</v>
      </c>
      <c r="R35" s="780">
        <v>11</v>
      </c>
      <c r="S35" s="780">
        <v>12</v>
      </c>
      <c r="T35" s="780">
        <v>13</v>
      </c>
      <c r="U35" s="781">
        <v>14</v>
      </c>
      <c r="V35" s="781">
        <v>15</v>
      </c>
      <c r="W35" s="780">
        <v>16</v>
      </c>
      <c r="X35" s="780">
        <v>17</v>
      </c>
      <c r="Y35" s="780">
        <v>18</v>
      </c>
      <c r="Z35" s="780">
        <v>19</v>
      </c>
      <c r="AA35" s="780">
        <v>20</v>
      </c>
      <c r="AB35" s="781">
        <v>21</v>
      </c>
      <c r="AC35" s="781">
        <v>22</v>
      </c>
      <c r="AD35" s="780">
        <v>23</v>
      </c>
      <c r="AE35" s="780">
        <v>24</v>
      </c>
      <c r="AF35" s="780">
        <v>25</v>
      </c>
      <c r="AG35" s="780">
        <v>26</v>
      </c>
      <c r="AH35" s="780">
        <v>27</v>
      </c>
      <c r="AI35" s="781">
        <v>28</v>
      </c>
      <c r="AJ35" s="781">
        <v>29</v>
      </c>
      <c r="AK35" s="780">
        <v>30</v>
      </c>
      <c r="AL35" s="780">
        <v>31</v>
      </c>
      <c r="AM35" s="918"/>
      <c r="AN35" s="146"/>
      <c r="AO35" s="2470" t="s">
        <v>963</v>
      </c>
      <c r="AP35" s="785"/>
      <c r="AQ35" s="751"/>
      <c r="AR35" s="752" t="s">
        <v>964</v>
      </c>
      <c r="AS35" s="911" t="s">
        <v>965</v>
      </c>
      <c r="AT35" s="816" t="s">
        <v>966</v>
      </c>
      <c r="AU35" s="755" t="s">
        <v>967</v>
      </c>
      <c r="AV35" s="839" t="s">
        <v>24</v>
      </c>
      <c r="AW35" s="757" t="s">
        <v>24</v>
      </c>
      <c r="AX35" s="743"/>
    </row>
    <row r="36" spans="1:54" ht="15" customHeight="1" x14ac:dyDescent="0.15">
      <c r="A36" s="2469"/>
      <c r="B36" s="142" t="s">
        <v>359</v>
      </c>
      <c r="C36" s="790"/>
      <c r="D36" s="879"/>
      <c r="E36" s="879"/>
      <c r="F36" s="879"/>
      <c r="G36" s="853"/>
      <c r="H36" s="853"/>
      <c r="I36" s="879"/>
      <c r="J36" s="879"/>
      <c r="K36" s="879"/>
      <c r="L36" s="879"/>
      <c r="M36" s="879"/>
      <c r="N36" s="746"/>
      <c r="O36" s="746"/>
      <c r="P36" s="790"/>
      <c r="Q36" s="790"/>
      <c r="R36" s="790"/>
      <c r="S36" s="790"/>
      <c r="T36" s="790"/>
      <c r="U36" s="746"/>
      <c r="V36" s="746"/>
      <c r="W36" s="790"/>
      <c r="X36" s="790"/>
      <c r="Y36" s="790"/>
      <c r="Z36" s="790"/>
      <c r="AA36" s="790"/>
      <c r="AB36" s="746"/>
      <c r="AC36" s="746"/>
      <c r="AD36" s="790"/>
      <c r="AE36" s="790"/>
      <c r="AF36" s="790"/>
      <c r="AG36" s="790"/>
      <c r="AH36" s="790"/>
      <c r="AI36" s="746"/>
      <c r="AJ36" s="746"/>
      <c r="AK36" s="790"/>
      <c r="AL36" s="791"/>
      <c r="AM36" s="792"/>
      <c r="AN36" s="146"/>
      <c r="AO36" s="2470"/>
      <c r="AP36" s="785"/>
      <c r="AQ36" s="751"/>
      <c r="AR36" s="785"/>
      <c r="AS36" s="919"/>
      <c r="AT36" s="754" t="s">
        <v>968</v>
      </c>
      <c r="AU36" s="755" t="s">
        <v>969</v>
      </c>
      <c r="AV36" s="756" t="s">
        <v>834</v>
      </c>
      <c r="AW36" s="757" t="s">
        <v>834</v>
      </c>
      <c r="AX36" s="743"/>
      <c r="AY36" s="138"/>
    </row>
    <row r="37" spans="1:54" s="70" customFormat="1" ht="15" customHeight="1" x14ac:dyDescent="0.15">
      <c r="A37" s="2469"/>
      <c r="B37" s="143" t="s">
        <v>274</v>
      </c>
      <c r="C37" s="790"/>
      <c r="D37" s="879"/>
      <c r="E37" s="879"/>
      <c r="F37" s="879"/>
      <c r="G37" s="884"/>
      <c r="H37" s="853"/>
      <c r="I37" s="879"/>
      <c r="J37" s="920"/>
      <c r="K37" s="920"/>
      <c r="L37" s="879"/>
      <c r="M37" s="920"/>
      <c r="N37" s="759"/>
      <c r="O37" s="746"/>
      <c r="P37" s="790"/>
      <c r="Q37" s="790"/>
      <c r="R37" s="790"/>
      <c r="S37" s="790"/>
      <c r="T37" s="790"/>
      <c r="U37" s="759"/>
      <c r="V37" s="746"/>
      <c r="W37" s="790"/>
      <c r="X37" s="790"/>
      <c r="Y37" s="921"/>
      <c r="Z37" s="797"/>
      <c r="AA37" s="790"/>
      <c r="AB37" s="759"/>
      <c r="AC37" s="746"/>
      <c r="AD37" s="790"/>
      <c r="AE37" s="797" t="s">
        <v>840</v>
      </c>
      <c r="AF37" s="797"/>
      <c r="AG37" s="790"/>
      <c r="AH37" s="790"/>
      <c r="AI37" s="759"/>
      <c r="AJ37" s="746"/>
      <c r="AK37" s="790"/>
      <c r="AL37" s="791"/>
      <c r="AM37" s="792"/>
      <c r="AN37" s="147"/>
      <c r="AO37" s="2470"/>
      <c r="AP37" s="785"/>
      <c r="AQ37" s="751"/>
      <c r="AR37" s="785"/>
      <c r="AS37" s="751"/>
      <c r="AT37" s="754" t="s">
        <v>970</v>
      </c>
      <c r="AU37" s="755" t="s">
        <v>971</v>
      </c>
      <c r="AV37" s="922" t="s">
        <v>972</v>
      </c>
      <c r="AW37" s="923" t="s">
        <v>24</v>
      </c>
      <c r="AX37" s="924"/>
      <c r="AY37" s="125"/>
      <c r="AZ37" s="925"/>
      <c r="BA37" s="926"/>
      <c r="BB37" s="927"/>
    </row>
    <row r="38" spans="1:54" ht="15" customHeight="1" thickBot="1" x14ac:dyDescent="0.2">
      <c r="A38" s="2469"/>
      <c r="B38" s="144" t="s">
        <v>361</v>
      </c>
      <c r="C38" s="801"/>
      <c r="D38" s="928"/>
      <c r="E38" s="890"/>
      <c r="F38" s="929"/>
      <c r="G38" s="914"/>
      <c r="H38" s="863"/>
      <c r="I38" s="890"/>
      <c r="J38" s="929"/>
      <c r="K38" s="890" t="s">
        <v>937</v>
      </c>
      <c r="L38" s="930"/>
      <c r="M38" s="929"/>
      <c r="N38" s="767"/>
      <c r="O38" s="768"/>
      <c r="P38" s="801"/>
      <c r="Q38" s="801"/>
      <c r="R38" s="802"/>
      <c r="S38" s="801"/>
      <c r="T38" s="802" t="s">
        <v>848</v>
      </c>
      <c r="U38" s="767"/>
      <c r="V38" s="768"/>
      <c r="W38" s="801"/>
      <c r="X38" s="801"/>
      <c r="Y38" s="801"/>
      <c r="Z38" s="841"/>
      <c r="AA38" s="931"/>
      <c r="AB38" s="767"/>
      <c r="AC38" s="768"/>
      <c r="AD38" s="801"/>
      <c r="AE38" s="801"/>
      <c r="AF38" s="801"/>
      <c r="AG38" s="801"/>
      <c r="AH38" s="802" t="s">
        <v>939</v>
      </c>
      <c r="AI38" s="767"/>
      <c r="AJ38" s="768"/>
      <c r="AK38" s="801"/>
      <c r="AL38" s="803"/>
      <c r="AM38" s="804"/>
      <c r="AN38" s="146"/>
      <c r="AO38" s="2470"/>
      <c r="AP38" s="785"/>
      <c r="AQ38" s="751"/>
      <c r="AR38" s="805"/>
      <c r="AS38" s="932"/>
      <c r="AT38" s="915"/>
      <c r="AU38" s="755"/>
      <c r="AV38" s="799"/>
      <c r="AW38" s="933"/>
      <c r="AX38" s="743"/>
    </row>
    <row r="39" spans="1:54" ht="15" customHeight="1" x14ac:dyDescent="0.15">
      <c r="A39" s="2479" t="s">
        <v>973</v>
      </c>
      <c r="B39" s="145" t="s">
        <v>866</v>
      </c>
      <c r="C39" s="901"/>
      <c r="D39" s="934">
        <v>1</v>
      </c>
      <c r="E39" s="934">
        <v>2</v>
      </c>
      <c r="F39" s="934">
        <v>3</v>
      </c>
      <c r="G39" s="873">
        <v>4</v>
      </c>
      <c r="H39" s="873">
        <v>5</v>
      </c>
      <c r="I39" s="934">
        <v>6</v>
      </c>
      <c r="J39" s="934">
        <v>7</v>
      </c>
      <c r="K39" s="934">
        <v>8</v>
      </c>
      <c r="L39" s="934">
        <v>9</v>
      </c>
      <c r="M39" s="934">
        <v>10</v>
      </c>
      <c r="N39" s="874">
        <v>11</v>
      </c>
      <c r="O39" s="874">
        <v>12</v>
      </c>
      <c r="P39" s="935">
        <v>13</v>
      </c>
      <c r="Q39" s="935">
        <v>14</v>
      </c>
      <c r="R39" s="935">
        <v>15</v>
      </c>
      <c r="S39" s="935">
        <v>16</v>
      </c>
      <c r="T39" s="935">
        <v>17</v>
      </c>
      <c r="U39" s="874">
        <v>18</v>
      </c>
      <c r="V39" s="874">
        <v>19</v>
      </c>
      <c r="W39" s="935">
        <v>20</v>
      </c>
      <c r="X39" s="935">
        <v>21</v>
      </c>
      <c r="Y39" s="935">
        <v>22</v>
      </c>
      <c r="Z39" s="935">
        <v>23</v>
      </c>
      <c r="AA39" s="935">
        <v>24</v>
      </c>
      <c r="AB39" s="874">
        <v>25</v>
      </c>
      <c r="AC39" s="874">
        <v>26</v>
      </c>
      <c r="AD39" s="935">
        <v>27</v>
      </c>
      <c r="AE39" s="935">
        <v>28</v>
      </c>
      <c r="AF39" s="935">
        <v>29</v>
      </c>
      <c r="AG39" s="935">
        <v>30</v>
      </c>
      <c r="AH39" s="811"/>
      <c r="AI39" s="781"/>
      <c r="AJ39" s="781"/>
      <c r="AK39" s="811"/>
      <c r="AL39" s="811"/>
      <c r="AM39" s="936"/>
      <c r="AN39" s="134"/>
      <c r="AO39" s="2480" t="s">
        <v>973</v>
      </c>
      <c r="AP39" s="814" t="s">
        <v>974</v>
      </c>
      <c r="AQ39" s="815" t="s">
        <v>975</v>
      </c>
      <c r="AR39" s="787" t="s">
        <v>976</v>
      </c>
      <c r="AS39" s="911"/>
      <c r="AT39" s="855"/>
      <c r="AU39" s="937"/>
      <c r="AV39" s="938"/>
      <c r="AW39" s="939"/>
    </row>
    <row r="40" spans="1:54" ht="15" customHeight="1" x14ac:dyDescent="0.15">
      <c r="A40" s="2479"/>
      <c r="B40" s="136" t="s">
        <v>359</v>
      </c>
      <c r="C40" s="744"/>
      <c r="D40" s="852"/>
      <c r="E40" s="852"/>
      <c r="F40" s="852"/>
      <c r="G40" s="853"/>
      <c r="H40" s="853"/>
      <c r="I40" s="852"/>
      <c r="J40" s="854" t="s">
        <v>977</v>
      </c>
      <c r="K40" s="854"/>
      <c r="L40" s="852"/>
      <c r="M40" s="852"/>
      <c r="N40" s="746"/>
      <c r="O40" s="746"/>
      <c r="P40" s="744"/>
      <c r="Q40" s="747"/>
      <c r="R40" s="747"/>
      <c r="S40" s="744"/>
      <c r="T40" s="747"/>
      <c r="U40" s="748"/>
      <c r="V40" s="746"/>
      <c r="W40" s="744"/>
      <c r="X40" s="747"/>
      <c r="Y40" s="747"/>
      <c r="Z40" s="744"/>
      <c r="AA40" s="747"/>
      <c r="AB40" s="748"/>
      <c r="AC40" s="746"/>
      <c r="AD40" s="744"/>
      <c r="AE40" s="744"/>
      <c r="AF40" s="747"/>
      <c r="AG40" s="744"/>
      <c r="AH40" s="744"/>
      <c r="AI40" s="746"/>
      <c r="AJ40" s="746"/>
      <c r="AK40" s="744"/>
      <c r="AL40" s="749"/>
      <c r="AM40" s="750"/>
      <c r="AN40" s="134"/>
      <c r="AO40" s="2481"/>
      <c r="AP40" s="785"/>
      <c r="AQ40" s="751"/>
      <c r="AR40" s="824" t="s">
        <v>927</v>
      </c>
      <c r="AS40" s="916" t="s">
        <v>978</v>
      </c>
      <c r="AT40" s="940" t="s">
        <v>979</v>
      </c>
      <c r="AU40" s="941" t="s">
        <v>980</v>
      </c>
      <c r="AV40" s="756" t="s">
        <v>981</v>
      </c>
      <c r="AW40" s="757" t="s">
        <v>981</v>
      </c>
      <c r="AX40" s="743"/>
    </row>
    <row r="41" spans="1:54" s="70" customFormat="1" ht="15" customHeight="1" x14ac:dyDescent="0.15">
      <c r="A41" s="2479"/>
      <c r="B41" s="139" t="s">
        <v>274</v>
      </c>
      <c r="C41" s="744"/>
      <c r="D41" s="852"/>
      <c r="E41" s="852"/>
      <c r="F41" s="852"/>
      <c r="G41" s="853"/>
      <c r="H41" s="853"/>
      <c r="I41" s="852"/>
      <c r="J41" s="852"/>
      <c r="K41" s="860"/>
      <c r="L41" s="852"/>
      <c r="M41" s="852"/>
      <c r="N41" s="759"/>
      <c r="O41" s="746"/>
      <c r="P41" s="744"/>
      <c r="Q41" s="744"/>
      <c r="R41" s="744"/>
      <c r="S41" s="744"/>
      <c r="T41" s="744"/>
      <c r="U41" s="746"/>
      <c r="V41" s="746"/>
      <c r="W41" s="744"/>
      <c r="X41" s="760" t="s">
        <v>360</v>
      </c>
      <c r="Y41" s="744"/>
      <c r="Z41" s="744"/>
      <c r="AA41" s="744"/>
      <c r="AB41" s="759"/>
      <c r="AC41" s="746"/>
      <c r="AD41" s="744"/>
      <c r="AE41" s="744"/>
      <c r="AF41" s="744"/>
      <c r="AG41" s="744"/>
      <c r="AH41" s="744"/>
      <c r="AI41" s="759"/>
      <c r="AJ41" s="746"/>
      <c r="AK41" s="744"/>
      <c r="AL41" s="749"/>
      <c r="AM41" s="750"/>
      <c r="AN41" s="100"/>
      <c r="AO41" s="2481"/>
      <c r="AP41" s="942"/>
      <c r="AQ41" s="751"/>
      <c r="AR41" s="824"/>
      <c r="AS41" s="751"/>
      <c r="AT41" s="855"/>
      <c r="AU41" s="941"/>
      <c r="AV41" s="943"/>
      <c r="AW41" s="944"/>
      <c r="AX41" s="743"/>
    </row>
    <row r="42" spans="1:54" ht="15" customHeight="1" thickBot="1" x14ac:dyDescent="0.2">
      <c r="A42" s="2479"/>
      <c r="B42" s="140" t="s">
        <v>361</v>
      </c>
      <c r="C42" s="764"/>
      <c r="D42" s="862"/>
      <c r="E42" s="862"/>
      <c r="F42" s="862"/>
      <c r="G42" s="863"/>
      <c r="H42" s="863"/>
      <c r="I42" s="862"/>
      <c r="J42" s="862"/>
      <c r="K42" s="862"/>
      <c r="L42" s="862"/>
      <c r="M42" s="865"/>
      <c r="N42" s="767"/>
      <c r="O42" s="768"/>
      <c r="P42" s="764"/>
      <c r="Q42" s="764"/>
      <c r="R42" s="764"/>
      <c r="S42" s="764"/>
      <c r="T42" s="764"/>
      <c r="U42" s="768"/>
      <c r="V42" s="768"/>
      <c r="W42" s="764"/>
      <c r="X42" s="764"/>
      <c r="Y42" s="766" t="s">
        <v>848</v>
      </c>
      <c r="Z42" s="766"/>
      <c r="AA42" s="764"/>
      <c r="AB42" s="768"/>
      <c r="AC42" s="768"/>
      <c r="AD42" s="764"/>
      <c r="AE42" s="764"/>
      <c r="AF42" s="764"/>
      <c r="AG42" s="766"/>
      <c r="AH42" s="764"/>
      <c r="AI42" s="768"/>
      <c r="AJ42" s="768"/>
      <c r="AK42" s="764"/>
      <c r="AL42" s="774"/>
      <c r="AM42" s="775"/>
      <c r="AN42" s="134"/>
      <c r="AO42" s="2482"/>
      <c r="AP42" s="805"/>
      <c r="AQ42" s="945"/>
      <c r="AR42" s="778"/>
      <c r="AS42" s="777"/>
      <c r="AT42" s="946"/>
      <c r="AU42" s="947"/>
      <c r="AV42" s="948"/>
      <c r="AW42" s="949"/>
      <c r="AX42" s="743"/>
    </row>
    <row r="43" spans="1:54" ht="15" customHeight="1" x14ac:dyDescent="0.15">
      <c r="A43" s="2469" t="s">
        <v>982</v>
      </c>
      <c r="B43" s="141" t="s">
        <v>350</v>
      </c>
      <c r="C43" s="780"/>
      <c r="D43" s="950"/>
      <c r="E43" s="917"/>
      <c r="F43" s="950">
        <v>1</v>
      </c>
      <c r="G43" s="904">
        <v>2</v>
      </c>
      <c r="H43" s="951">
        <v>3</v>
      </c>
      <c r="I43" s="917">
        <v>4</v>
      </c>
      <c r="J43" s="950">
        <v>5</v>
      </c>
      <c r="K43" s="917">
        <v>6</v>
      </c>
      <c r="L43" s="950">
        <v>7</v>
      </c>
      <c r="M43" s="917">
        <v>8</v>
      </c>
      <c r="N43" s="952">
        <v>9</v>
      </c>
      <c r="O43" s="781">
        <v>10</v>
      </c>
      <c r="P43" s="953">
        <v>11</v>
      </c>
      <c r="Q43" s="780">
        <v>12</v>
      </c>
      <c r="R43" s="953">
        <v>13</v>
      </c>
      <c r="S43" s="780">
        <v>14</v>
      </c>
      <c r="T43" s="953">
        <v>15</v>
      </c>
      <c r="U43" s="781">
        <v>16</v>
      </c>
      <c r="V43" s="952">
        <v>17</v>
      </c>
      <c r="W43" s="780">
        <v>18</v>
      </c>
      <c r="X43" s="953">
        <v>19</v>
      </c>
      <c r="Y43" s="780">
        <v>20</v>
      </c>
      <c r="Z43" s="953">
        <v>21</v>
      </c>
      <c r="AA43" s="780">
        <v>22</v>
      </c>
      <c r="AB43" s="952">
        <v>23</v>
      </c>
      <c r="AC43" s="781">
        <v>24</v>
      </c>
      <c r="AD43" s="953">
        <v>25</v>
      </c>
      <c r="AE43" s="780">
        <v>26</v>
      </c>
      <c r="AF43" s="953">
        <v>27</v>
      </c>
      <c r="AG43" s="780">
        <v>28</v>
      </c>
      <c r="AH43" s="953">
        <v>29</v>
      </c>
      <c r="AI43" s="781">
        <v>30</v>
      </c>
      <c r="AJ43" s="952">
        <v>31</v>
      </c>
      <c r="AK43" s="782"/>
      <c r="AL43" s="783"/>
      <c r="AM43" s="784"/>
      <c r="AN43" s="146"/>
      <c r="AO43" s="2475" t="s">
        <v>982</v>
      </c>
      <c r="AP43" s="814" t="s">
        <v>983</v>
      </c>
      <c r="AQ43" s="738" t="s">
        <v>984</v>
      </c>
      <c r="AR43" s="787" t="s">
        <v>985</v>
      </c>
      <c r="AS43" s="753" t="s">
        <v>986</v>
      </c>
      <c r="AT43" s="754" t="s">
        <v>987</v>
      </c>
      <c r="AU43" s="755" t="s">
        <v>988</v>
      </c>
      <c r="AV43" s="756" t="s">
        <v>956</v>
      </c>
      <c r="AW43" s="881" t="s">
        <v>989</v>
      </c>
      <c r="AX43" s="743"/>
    </row>
    <row r="44" spans="1:54" ht="15" customHeight="1" x14ac:dyDescent="0.15">
      <c r="A44" s="2469"/>
      <c r="B44" s="142" t="s">
        <v>359</v>
      </c>
      <c r="C44" s="790"/>
      <c r="D44" s="879"/>
      <c r="E44" s="879"/>
      <c r="F44" s="879"/>
      <c r="G44" s="853"/>
      <c r="H44" s="853"/>
      <c r="I44" s="879"/>
      <c r="J44" s="879"/>
      <c r="K44" s="879"/>
      <c r="L44" s="879"/>
      <c r="M44" s="954"/>
      <c r="N44" s="748"/>
      <c r="O44" s="746"/>
      <c r="P44" s="790"/>
      <c r="Q44" s="790"/>
      <c r="R44" s="790"/>
      <c r="S44" s="836" t="s">
        <v>874</v>
      </c>
      <c r="T44" s="836" t="s">
        <v>874</v>
      </c>
      <c r="U44" s="748"/>
      <c r="V44" s="746"/>
      <c r="W44" s="790"/>
      <c r="X44" s="790"/>
      <c r="Y44" s="790"/>
      <c r="Z44" s="955"/>
      <c r="AA44" s="790"/>
      <c r="AB44" s="746"/>
      <c r="AC44" s="746"/>
      <c r="AD44" s="790"/>
      <c r="AE44" s="790"/>
      <c r="AF44" s="790"/>
      <c r="AG44" s="790"/>
      <c r="AH44" s="790"/>
      <c r="AI44" s="746"/>
      <c r="AJ44" s="746"/>
      <c r="AK44" s="790"/>
      <c r="AL44" s="791"/>
      <c r="AM44" s="792"/>
      <c r="AN44" s="146"/>
      <c r="AO44" s="2470"/>
      <c r="AP44" s="752"/>
      <c r="AQ44" s="793" t="s">
        <v>875</v>
      </c>
      <c r="AR44" s="824" t="s">
        <v>990</v>
      </c>
      <c r="AS44" s="753" t="s">
        <v>991</v>
      </c>
      <c r="AT44" s="855" t="s">
        <v>992</v>
      </c>
      <c r="AU44" s="941" t="s">
        <v>993</v>
      </c>
      <c r="AV44" s="762" t="s">
        <v>981</v>
      </c>
      <c r="AW44" s="956" t="s">
        <v>981</v>
      </c>
      <c r="AX44" s="743"/>
    </row>
    <row r="45" spans="1:54" s="70" customFormat="1" ht="15" customHeight="1" x14ac:dyDescent="0.15">
      <c r="A45" s="2469"/>
      <c r="B45" s="143" t="s">
        <v>274</v>
      </c>
      <c r="C45" s="790"/>
      <c r="D45" s="920"/>
      <c r="E45" s="879"/>
      <c r="F45" s="879"/>
      <c r="G45" s="957"/>
      <c r="H45" s="853"/>
      <c r="I45" s="879"/>
      <c r="J45" s="883"/>
      <c r="K45" s="879"/>
      <c r="L45" s="883"/>
      <c r="M45" s="920"/>
      <c r="N45" s="958"/>
      <c r="O45" s="746"/>
      <c r="P45" s="790"/>
      <c r="Q45" s="883" t="s">
        <v>994</v>
      </c>
      <c r="R45" s="790"/>
      <c r="S45" s="790"/>
      <c r="T45" s="921"/>
      <c r="U45" s="759"/>
      <c r="V45" s="746"/>
      <c r="W45" s="790"/>
      <c r="X45" s="797" t="s">
        <v>840</v>
      </c>
      <c r="Y45" s="797"/>
      <c r="Z45" s="797"/>
      <c r="AA45" s="797"/>
      <c r="AB45" s="746"/>
      <c r="AC45" s="746"/>
      <c r="AD45" s="790"/>
      <c r="AE45" s="790"/>
      <c r="AF45" s="790"/>
      <c r="AG45" s="790"/>
      <c r="AH45" s="790"/>
      <c r="AI45" s="746"/>
      <c r="AJ45" s="746"/>
      <c r="AK45" s="790"/>
      <c r="AL45" s="791"/>
      <c r="AM45" s="792"/>
      <c r="AN45" s="147"/>
      <c r="AO45" s="2470"/>
      <c r="AP45" s="785"/>
      <c r="AQ45" s="751"/>
      <c r="AR45" s="959"/>
      <c r="AS45" s="753"/>
      <c r="AT45" s="754" t="s">
        <v>995</v>
      </c>
      <c r="AU45" s="880" t="s">
        <v>996</v>
      </c>
      <c r="AV45" s="756" t="s">
        <v>942</v>
      </c>
      <c r="AW45" s="757" t="s">
        <v>942</v>
      </c>
      <c r="AX45" s="152"/>
    </row>
    <row r="46" spans="1:54" ht="15" customHeight="1" thickBot="1" x14ac:dyDescent="0.2">
      <c r="A46" s="2469"/>
      <c r="B46" s="144" t="s">
        <v>361</v>
      </c>
      <c r="C46" s="960"/>
      <c r="D46" s="961"/>
      <c r="E46" s="890"/>
      <c r="F46" s="929" t="s">
        <v>997</v>
      </c>
      <c r="G46" s="863"/>
      <c r="H46" s="863"/>
      <c r="I46" s="890"/>
      <c r="J46" s="890"/>
      <c r="K46" s="890"/>
      <c r="L46" s="890"/>
      <c r="M46" s="802" t="s">
        <v>939</v>
      </c>
      <c r="N46" s="768"/>
      <c r="O46" s="768"/>
      <c r="P46" s="801"/>
      <c r="Q46" s="801"/>
      <c r="R46" s="801"/>
      <c r="S46" s="801"/>
      <c r="T46" s="802"/>
      <c r="U46" s="768"/>
      <c r="V46" s="746"/>
      <c r="W46" s="790"/>
      <c r="X46" s="801"/>
      <c r="Y46" s="801" t="s">
        <v>882</v>
      </c>
      <c r="Z46" s="801"/>
      <c r="AA46" s="801"/>
      <c r="AB46" s="768"/>
      <c r="AC46" s="768"/>
      <c r="AD46" s="801"/>
      <c r="AE46" s="801"/>
      <c r="AF46" s="801"/>
      <c r="AG46" s="801"/>
      <c r="AH46" s="801"/>
      <c r="AI46" s="768"/>
      <c r="AJ46" s="768"/>
      <c r="AK46" s="801"/>
      <c r="AL46" s="803"/>
      <c r="AM46" s="804"/>
      <c r="AN46" s="146"/>
      <c r="AO46" s="2476"/>
      <c r="AP46" s="829"/>
      <c r="AQ46" s="777"/>
      <c r="AR46" s="778"/>
      <c r="AS46" s="845"/>
      <c r="AT46" s="962"/>
      <c r="AU46" s="947"/>
      <c r="AV46" s="948"/>
      <c r="AW46" s="949"/>
      <c r="AX46" s="743"/>
    </row>
    <row r="47" spans="1:54" ht="15" customHeight="1" x14ac:dyDescent="0.15">
      <c r="A47" s="2477" t="s">
        <v>998</v>
      </c>
      <c r="B47" s="145" t="s">
        <v>866</v>
      </c>
      <c r="C47" s="901"/>
      <c r="D47" s="963"/>
      <c r="E47" s="902"/>
      <c r="F47" s="902"/>
      <c r="G47" s="904"/>
      <c r="H47" s="904"/>
      <c r="I47" s="902">
        <v>1</v>
      </c>
      <c r="J47" s="902">
        <v>2</v>
      </c>
      <c r="K47" s="902">
        <v>3</v>
      </c>
      <c r="L47" s="902">
        <v>4</v>
      </c>
      <c r="M47" s="902">
        <v>5</v>
      </c>
      <c r="N47" s="781">
        <v>6</v>
      </c>
      <c r="O47" s="781">
        <v>7</v>
      </c>
      <c r="P47" s="811">
        <v>8</v>
      </c>
      <c r="Q47" s="811">
        <v>9</v>
      </c>
      <c r="R47" s="811">
        <v>10</v>
      </c>
      <c r="S47" s="811">
        <v>11</v>
      </c>
      <c r="T47" s="811">
        <v>12</v>
      </c>
      <c r="U47" s="781">
        <v>13</v>
      </c>
      <c r="V47" s="781">
        <v>14</v>
      </c>
      <c r="W47" s="811">
        <v>15</v>
      </c>
      <c r="X47" s="811">
        <v>16</v>
      </c>
      <c r="Y47" s="811">
        <v>17</v>
      </c>
      <c r="Z47" s="811">
        <v>18</v>
      </c>
      <c r="AA47" s="811">
        <v>19</v>
      </c>
      <c r="AB47" s="781">
        <v>20</v>
      </c>
      <c r="AC47" s="781">
        <v>21</v>
      </c>
      <c r="AD47" s="811">
        <v>22</v>
      </c>
      <c r="AE47" s="811">
        <v>23</v>
      </c>
      <c r="AF47" s="811">
        <v>24</v>
      </c>
      <c r="AG47" s="811">
        <v>25</v>
      </c>
      <c r="AH47" s="811">
        <v>26</v>
      </c>
      <c r="AI47" s="781">
        <v>27</v>
      </c>
      <c r="AJ47" s="781">
        <v>28</v>
      </c>
      <c r="AK47" s="811">
        <v>29</v>
      </c>
      <c r="AL47" s="811">
        <v>30</v>
      </c>
      <c r="AM47" s="812">
        <v>31</v>
      </c>
      <c r="AN47" s="134"/>
      <c r="AO47" s="2466" t="s">
        <v>998</v>
      </c>
      <c r="AP47" s="785"/>
      <c r="AQ47" s="751"/>
      <c r="AR47" s="964" t="s">
        <v>999</v>
      </c>
      <c r="AS47" s="965" t="s">
        <v>1000</v>
      </c>
      <c r="AT47" s="966" t="s">
        <v>1001</v>
      </c>
      <c r="AU47" s="755" t="s">
        <v>1002</v>
      </c>
      <c r="AV47" s="839" t="s">
        <v>834</v>
      </c>
      <c r="AW47" s="757" t="s">
        <v>834</v>
      </c>
      <c r="AX47" s="152"/>
    </row>
    <row r="48" spans="1:54" ht="15" customHeight="1" x14ac:dyDescent="0.15">
      <c r="A48" s="2465"/>
      <c r="B48" s="136" t="s">
        <v>359</v>
      </c>
      <c r="C48" s="744"/>
      <c r="D48" s="852"/>
      <c r="E48" s="852"/>
      <c r="F48" s="852"/>
      <c r="G48" s="853"/>
      <c r="H48" s="853"/>
      <c r="I48" s="852"/>
      <c r="J48" s="852"/>
      <c r="K48" s="852"/>
      <c r="L48" s="852"/>
      <c r="M48" s="852"/>
      <c r="N48" s="746"/>
      <c r="O48" s="746"/>
      <c r="P48" s="744"/>
      <c r="Q48" s="744"/>
      <c r="R48" s="744"/>
      <c r="S48" s="744"/>
      <c r="T48" s="744"/>
      <c r="U48" s="746"/>
      <c r="V48" s="746"/>
      <c r="W48" s="744"/>
      <c r="X48" s="744"/>
      <c r="Y48" s="744"/>
      <c r="Z48" s="744"/>
      <c r="AA48" s="744"/>
      <c r="AB48" s="746"/>
      <c r="AC48" s="746"/>
      <c r="AD48" s="744"/>
      <c r="AE48" s="744"/>
      <c r="AF48" s="744"/>
      <c r="AG48" s="744"/>
      <c r="AH48" s="744"/>
      <c r="AI48" s="746"/>
      <c r="AJ48" s="746"/>
      <c r="AK48" s="744"/>
      <c r="AL48" s="749"/>
      <c r="AM48" s="750"/>
      <c r="AN48" s="134"/>
      <c r="AO48" s="2467"/>
      <c r="AP48" s="785"/>
      <c r="AQ48" s="751"/>
      <c r="AR48" s="135" t="s">
        <v>142</v>
      </c>
      <c r="AS48" s="751"/>
      <c r="AT48" s="754" t="s">
        <v>1003</v>
      </c>
      <c r="AU48" s="755" t="s">
        <v>872</v>
      </c>
      <c r="AV48" s="839" t="s">
        <v>242</v>
      </c>
      <c r="AW48" s="757" t="s">
        <v>1004</v>
      </c>
      <c r="AX48" s="152"/>
    </row>
    <row r="49" spans="1:53" s="70" customFormat="1" ht="15" customHeight="1" x14ac:dyDescent="0.15">
      <c r="A49" s="2465"/>
      <c r="B49" s="139" t="s">
        <v>274</v>
      </c>
      <c r="C49" s="744"/>
      <c r="D49" s="852"/>
      <c r="E49" s="852"/>
      <c r="F49" s="852"/>
      <c r="G49" s="853"/>
      <c r="H49" s="853"/>
      <c r="I49" s="852"/>
      <c r="J49" s="852"/>
      <c r="K49" s="852"/>
      <c r="L49" s="852"/>
      <c r="M49" s="852"/>
      <c r="N49" s="759"/>
      <c r="O49" s="746"/>
      <c r="P49" s="744"/>
      <c r="Q49" s="744"/>
      <c r="R49" s="745"/>
      <c r="S49" s="744"/>
      <c r="T49" s="744"/>
      <c r="U49" s="746"/>
      <c r="V49" s="746"/>
      <c r="W49" s="744"/>
      <c r="X49" s="967" t="s">
        <v>840</v>
      </c>
      <c r="Y49" s="744"/>
      <c r="Z49" s="745"/>
      <c r="AA49" s="744"/>
      <c r="AB49" s="759"/>
      <c r="AC49" s="746"/>
      <c r="AD49" s="744"/>
      <c r="AE49" s="744"/>
      <c r="AF49" s="744"/>
      <c r="AG49" s="744"/>
      <c r="AH49" s="744"/>
      <c r="AI49" s="746"/>
      <c r="AJ49" s="746"/>
      <c r="AK49" s="744"/>
      <c r="AL49" s="749"/>
      <c r="AM49" s="750"/>
      <c r="AN49" s="100"/>
      <c r="AO49" s="2467"/>
      <c r="AP49" s="785"/>
      <c r="AQ49" s="751"/>
      <c r="AR49" s="785"/>
      <c r="AS49" s="751"/>
      <c r="AT49" s="754" t="s">
        <v>1005</v>
      </c>
      <c r="AU49" s="755" t="s">
        <v>877</v>
      </c>
      <c r="AV49" s="968" t="s">
        <v>1006</v>
      </c>
      <c r="AW49" s="757" t="s">
        <v>942</v>
      </c>
      <c r="AX49" s="152"/>
      <c r="BA49" s="125"/>
    </row>
    <row r="50" spans="1:53" ht="15" customHeight="1" thickBot="1" x14ac:dyDescent="0.2">
      <c r="A50" s="2465"/>
      <c r="B50" s="140" t="s">
        <v>361</v>
      </c>
      <c r="C50" s="764"/>
      <c r="D50" s="862"/>
      <c r="E50" s="862"/>
      <c r="F50" s="862"/>
      <c r="G50" s="863"/>
      <c r="H50" s="863"/>
      <c r="I50" s="862"/>
      <c r="J50" s="862"/>
      <c r="K50" s="862"/>
      <c r="L50" s="862"/>
      <c r="M50" s="862"/>
      <c r="N50" s="768"/>
      <c r="O50" s="768"/>
      <c r="P50" s="764"/>
      <c r="Q50" s="764"/>
      <c r="R50" s="764" t="s">
        <v>847</v>
      </c>
      <c r="S50" s="764"/>
      <c r="T50" s="764" t="s">
        <v>882</v>
      </c>
      <c r="U50" s="768"/>
      <c r="V50" s="768"/>
      <c r="W50" s="764"/>
      <c r="X50" s="764"/>
      <c r="Y50" s="764"/>
      <c r="Z50" s="826" t="s">
        <v>883</v>
      </c>
      <c r="AA50" s="766" t="s">
        <v>884</v>
      </c>
      <c r="AB50" s="767"/>
      <c r="AC50" s="768"/>
      <c r="AD50" s="764"/>
      <c r="AE50" s="764"/>
      <c r="AF50" s="764"/>
      <c r="AG50" s="826" t="s">
        <v>883</v>
      </c>
      <c r="AH50" s="766" t="s">
        <v>884</v>
      </c>
      <c r="AI50" s="767"/>
      <c r="AJ50" s="768"/>
      <c r="AK50" s="764"/>
      <c r="AL50" s="774"/>
      <c r="AM50" s="775"/>
      <c r="AN50" s="134"/>
      <c r="AO50" s="2468"/>
      <c r="AP50" s="829"/>
      <c r="AQ50" s="777"/>
      <c r="AR50" s="150" t="s">
        <v>1007</v>
      </c>
      <c r="AS50" s="945" t="s">
        <v>1008</v>
      </c>
      <c r="AT50" s="754" t="s">
        <v>1009</v>
      </c>
      <c r="AU50" s="755" t="s">
        <v>879</v>
      </c>
      <c r="AV50" s="968" t="s">
        <v>1010</v>
      </c>
      <c r="AW50" s="757" t="s">
        <v>1004</v>
      </c>
      <c r="AX50" s="152"/>
    </row>
    <row r="51" spans="1:53" ht="15" customHeight="1" x14ac:dyDescent="0.15">
      <c r="A51" s="2469" t="s">
        <v>1011</v>
      </c>
      <c r="B51" s="141" t="s">
        <v>350</v>
      </c>
      <c r="C51" s="782"/>
      <c r="D51" s="969"/>
      <c r="E51" s="970">
        <v>1</v>
      </c>
      <c r="F51" s="971">
        <v>2</v>
      </c>
      <c r="G51" s="904">
        <v>3</v>
      </c>
      <c r="H51" s="904">
        <v>4</v>
      </c>
      <c r="I51" s="917">
        <v>5</v>
      </c>
      <c r="J51" s="917">
        <v>6</v>
      </c>
      <c r="K51" s="917">
        <v>7</v>
      </c>
      <c r="L51" s="917">
        <v>8</v>
      </c>
      <c r="M51" s="917">
        <v>9</v>
      </c>
      <c r="N51" s="781">
        <v>10</v>
      </c>
      <c r="O51" s="781">
        <v>11</v>
      </c>
      <c r="P51" s="780">
        <v>12</v>
      </c>
      <c r="Q51" s="780">
        <v>13</v>
      </c>
      <c r="R51" s="780">
        <v>14</v>
      </c>
      <c r="S51" s="780">
        <v>15</v>
      </c>
      <c r="T51" s="780">
        <v>16</v>
      </c>
      <c r="U51" s="781">
        <v>17</v>
      </c>
      <c r="V51" s="781">
        <v>18</v>
      </c>
      <c r="W51" s="780">
        <v>19</v>
      </c>
      <c r="X51" s="780">
        <v>20</v>
      </c>
      <c r="Y51" s="780">
        <v>21</v>
      </c>
      <c r="Z51" s="780">
        <v>22</v>
      </c>
      <c r="AA51" s="780">
        <v>23</v>
      </c>
      <c r="AB51" s="781">
        <v>24</v>
      </c>
      <c r="AC51" s="781">
        <v>25</v>
      </c>
      <c r="AD51" s="780">
        <v>26</v>
      </c>
      <c r="AE51" s="780">
        <v>27</v>
      </c>
      <c r="AF51" s="780">
        <v>28</v>
      </c>
      <c r="AG51" s="780"/>
      <c r="AH51" s="780"/>
      <c r="AI51" s="781"/>
      <c r="AJ51" s="781"/>
      <c r="AK51" s="780"/>
      <c r="AL51" s="780"/>
      <c r="AM51" s="784"/>
      <c r="AN51" s="146"/>
      <c r="AO51" s="2470" t="s">
        <v>1011</v>
      </c>
      <c r="AP51" s="737" t="s">
        <v>1012</v>
      </c>
      <c r="AQ51" s="738">
        <v>8.9</v>
      </c>
      <c r="AR51" s="737" t="s">
        <v>1013</v>
      </c>
      <c r="AS51" s="738" t="s">
        <v>1014</v>
      </c>
      <c r="AT51" s="851" t="s">
        <v>1015</v>
      </c>
      <c r="AU51" s="740" t="s">
        <v>1016</v>
      </c>
      <c r="AV51" s="972" t="s">
        <v>834</v>
      </c>
      <c r="AW51" s="817" t="s">
        <v>834</v>
      </c>
      <c r="AX51" s="152"/>
    </row>
    <row r="52" spans="1:53" s="70" customFormat="1" ht="15" customHeight="1" x14ac:dyDescent="0.15">
      <c r="A52" s="2469"/>
      <c r="B52" s="142" t="s">
        <v>359</v>
      </c>
      <c r="C52" s="790"/>
      <c r="D52" s="879"/>
      <c r="E52" s="973" t="s">
        <v>1017</v>
      </c>
      <c r="F52" s="973" t="s">
        <v>1018</v>
      </c>
      <c r="G52" s="853"/>
      <c r="H52" s="853"/>
      <c r="I52" s="879"/>
      <c r="J52" s="879"/>
      <c r="K52" s="879"/>
      <c r="L52" s="954" t="s">
        <v>914</v>
      </c>
      <c r="M52" s="954" t="s">
        <v>914</v>
      </c>
      <c r="N52" s="748"/>
      <c r="O52" s="746"/>
      <c r="P52" s="790"/>
      <c r="Q52" s="790"/>
      <c r="R52" s="790"/>
      <c r="S52" s="790"/>
      <c r="T52" s="836"/>
      <c r="U52" s="748"/>
      <c r="V52" s="746"/>
      <c r="W52" s="790"/>
      <c r="X52" s="790"/>
      <c r="Y52" s="790"/>
      <c r="Z52" s="790"/>
      <c r="AA52" s="790"/>
      <c r="AB52" s="746"/>
      <c r="AC52" s="746"/>
      <c r="AD52" s="790"/>
      <c r="AE52" s="790"/>
      <c r="AF52" s="790"/>
      <c r="AG52" s="790"/>
      <c r="AH52" s="790"/>
      <c r="AI52" s="746"/>
      <c r="AJ52" s="746"/>
      <c r="AK52" s="790"/>
      <c r="AL52" s="791"/>
      <c r="AM52" s="792"/>
      <c r="AN52" s="147"/>
      <c r="AO52" s="2470"/>
      <c r="AP52" s="752"/>
      <c r="AQ52" s="793" t="s">
        <v>875</v>
      </c>
      <c r="AR52" s="913" t="s">
        <v>1019</v>
      </c>
      <c r="AS52" s="753" t="s">
        <v>1020</v>
      </c>
      <c r="AT52" s="754" t="s">
        <v>1021</v>
      </c>
      <c r="AU52" s="755" t="s">
        <v>1022</v>
      </c>
      <c r="AV52" s="756" t="s">
        <v>203</v>
      </c>
      <c r="AW52" s="832" t="s">
        <v>241</v>
      </c>
      <c r="AX52" s="152"/>
    </row>
    <row r="53" spans="1:53" s="70" customFormat="1" ht="15" customHeight="1" x14ac:dyDescent="0.15">
      <c r="A53" s="2469"/>
      <c r="B53" s="143" t="s">
        <v>274</v>
      </c>
      <c r="C53" s="790"/>
      <c r="D53" s="879"/>
      <c r="E53" s="974"/>
      <c r="F53" s="974"/>
      <c r="G53" s="975"/>
      <c r="H53" s="853"/>
      <c r="I53" s="879"/>
      <c r="J53" s="879"/>
      <c r="K53" s="879"/>
      <c r="L53" s="879"/>
      <c r="M53" s="954"/>
      <c r="N53" s="748"/>
      <c r="O53" s="746"/>
      <c r="P53" s="790"/>
      <c r="Q53" s="790"/>
      <c r="R53" s="790"/>
      <c r="S53" s="976"/>
      <c r="T53" s="976"/>
      <c r="U53" s="977"/>
      <c r="V53" s="746"/>
      <c r="W53" s="790"/>
      <c r="X53" s="790"/>
      <c r="Y53" s="790"/>
      <c r="Z53" s="976"/>
      <c r="AA53" s="976"/>
      <c r="AB53" s="977"/>
      <c r="AC53" s="746"/>
      <c r="AD53" s="790"/>
      <c r="AE53" s="790"/>
      <c r="AF53" s="790"/>
      <c r="AG53" s="797"/>
      <c r="AH53" s="797"/>
      <c r="AI53" s="759"/>
      <c r="AJ53" s="746"/>
      <c r="AK53" s="790"/>
      <c r="AL53" s="791"/>
      <c r="AM53" s="792"/>
      <c r="AN53" s="147"/>
      <c r="AO53" s="2470"/>
      <c r="AP53" s="785"/>
      <c r="AQ53" s="751"/>
      <c r="AR53" s="978"/>
      <c r="AS53" s="965"/>
      <c r="AT53" s="754" t="s">
        <v>1023</v>
      </c>
      <c r="AU53" s="880"/>
      <c r="AV53" s="968"/>
      <c r="AW53" s="933"/>
      <c r="AX53" s="152"/>
    </row>
    <row r="54" spans="1:53" s="151" customFormat="1" ht="15" customHeight="1" thickBot="1" x14ac:dyDescent="0.2">
      <c r="A54" s="2478"/>
      <c r="B54" s="148" t="s">
        <v>361</v>
      </c>
      <c r="C54" s="979"/>
      <c r="D54" s="980"/>
      <c r="E54" s="980"/>
      <c r="F54" s="980"/>
      <c r="G54" s="981"/>
      <c r="H54" s="981"/>
      <c r="I54" s="980"/>
      <c r="J54" s="982" t="s">
        <v>1024</v>
      </c>
      <c r="K54" s="982"/>
      <c r="L54" s="980"/>
      <c r="M54" s="980"/>
      <c r="N54" s="983"/>
      <c r="O54" s="983"/>
      <c r="P54" s="979"/>
      <c r="Q54" s="979"/>
      <c r="R54" s="979"/>
      <c r="S54" s="979"/>
      <c r="T54" s="979"/>
      <c r="U54" s="984"/>
      <c r="V54" s="983"/>
      <c r="W54" s="979"/>
      <c r="X54" s="979"/>
      <c r="Y54" s="979"/>
      <c r="Z54" s="979"/>
      <c r="AA54" s="985" t="s">
        <v>904</v>
      </c>
      <c r="AB54" s="984"/>
      <c r="AC54" s="983"/>
      <c r="AD54" s="979"/>
      <c r="AE54" s="979"/>
      <c r="AF54" s="985"/>
      <c r="AG54" s="979"/>
      <c r="AH54" s="979"/>
      <c r="AI54" s="984"/>
      <c r="AJ54" s="983"/>
      <c r="AK54" s="979"/>
      <c r="AL54" s="986"/>
      <c r="AM54" s="987"/>
      <c r="AN54" s="149"/>
      <c r="AO54" s="2476"/>
      <c r="AP54" s="829"/>
      <c r="AQ54" s="777"/>
      <c r="AR54" s="829"/>
      <c r="AS54" s="777"/>
      <c r="AT54" s="962"/>
      <c r="AU54" s="947"/>
      <c r="AV54" s="988"/>
      <c r="AW54" s="949"/>
      <c r="AX54" s="119"/>
    </row>
    <row r="55" spans="1:53" s="70" customFormat="1" ht="27.95" customHeight="1" x14ac:dyDescent="0.15">
      <c r="A55" s="152"/>
      <c r="B55" s="119"/>
      <c r="D55" s="151"/>
      <c r="E55" s="151"/>
      <c r="F55" s="151"/>
      <c r="G55" s="151"/>
      <c r="H55" s="151"/>
      <c r="I55" s="163"/>
      <c r="J55" s="151"/>
      <c r="K55" s="75"/>
      <c r="L55" s="151"/>
      <c r="M55" s="151"/>
      <c r="AO55" s="120"/>
      <c r="AP55" s="123"/>
      <c r="AQ55" s="124"/>
      <c r="AR55" s="123"/>
      <c r="AS55" s="124"/>
      <c r="AT55" s="153"/>
      <c r="AU55" s="153"/>
      <c r="AV55" s="123"/>
      <c r="AW55" s="154"/>
    </row>
    <row r="56" spans="1:53" s="70" customFormat="1" ht="13.35" customHeight="1" x14ac:dyDescent="0.15">
      <c r="A56" s="155"/>
      <c r="B56" s="155" t="s">
        <v>351</v>
      </c>
      <c r="C56" s="156" t="s">
        <v>369</v>
      </c>
      <c r="D56" s="156"/>
      <c r="E56" s="156"/>
      <c r="F56" s="156"/>
      <c r="G56" s="157"/>
      <c r="H56" s="74"/>
      <c r="I56" s="151"/>
      <c r="J56" s="151"/>
      <c r="K56" s="158" t="s">
        <v>1025</v>
      </c>
      <c r="L56" s="159" t="s">
        <v>372</v>
      </c>
      <c r="M56" s="159"/>
      <c r="N56" s="159"/>
      <c r="O56" s="159"/>
      <c r="P56" s="159"/>
      <c r="Q56" s="159"/>
      <c r="R56" s="159"/>
      <c r="S56" s="159"/>
      <c r="W56" s="75" t="s">
        <v>1026</v>
      </c>
      <c r="X56" s="151" t="s">
        <v>370</v>
      </c>
      <c r="Y56" s="151"/>
      <c r="Z56" s="156"/>
      <c r="AA56" s="151"/>
      <c r="AB56" s="151"/>
      <c r="AC56" s="160"/>
      <c r="AD56" s="151" t="s">
        <v>1027</v>
      </c>
      <c r="AE56" s="74"/>
      <c r="AL56" s="151"/>
      <c r="AM56" s="161"/>
      <c r="AN56" s="151"/>
      <c r="AQ56" s="74"/>
      <c r="AR56" s="151"/>
      <c r="AS56" s="120"/>
      <c r="AT56" s="162"/>
      <c r="AU56" s="124"/>
      <c r="AV56" s="123"/>
      <c r="AW56" s="123"/>
    </row>
    <row r="57" spans="1:53" s="70" customFormat="1" ht="13.35" customHeight="1" x14ac:dyDescent="0.15">
      <c r="A57" s="155"/>
      <c r="B57" s="155" t="s">
        <v>352</v>
      </c>
      <c r="C57" s="156" t="s">
        <v>371</v>
      </c>
      <c r="D57" s="156"/>
      <c r="E57" s="156"/>
      <c r="F57" s="156"/>
      <c r="G57" s="163"/>
      <c r="H57" s="163"/>
      <c r="I57" s="163"/>
      <c r="K57" s="158" t="s">
        <v>1028</v>
      </c>
      <c r="L57" s="159" t="s">
        <v>374</v>
      </c>
      <c r="M57" s="159"/>
      <c r="N57" s="159"/>
      <c r="O57" s="159"/>
      <c r="P57" s="159"/>
      <c r="Q57" s="159"/>
      <c r="R57" s="159"/>
      <c r="S57" s="159"/>
      <c r="W57" s="75" t="s">
        <v>849</v>
      </c>
      <c r="X57" s="151" t="s">
        <v>373</v>
      </c>
      <c r="Y57" s="151"/>
      <c r="Z57" s="151"/>
      <c r="AA57" s="151"/>
      <c r="AB57" s="151"/>
      <c r="AC57" s="160"/>
      <c r="AD57" s="151"/>
      <c r="AE57" s="74"/>
      <c r="AL57" s="163"/>
      <c r="AM57" s="161"/>
      <c r="AP57" s="119"/>
      <c r="AQ57" s="164"/>
      <c r="AR57" s="151"/>
      <c r="AS57" s="120"/>
      <c r="AT57" s="123"/>
      <c r="AU57" s="124"/>
      <c r="AV57" s="162"/>
      <c r="AW57" s="123"/>
    </row>
    <row r="58" spans="1:53" s="70" customFormat="1" ht="13.35" customHeight="1" x14ac:dyDescent="0.15">
      <c r="A58" s="151"/>
      <c r="B58" s="165" t="s">
        <v>353</v>
      </c>
      <c r="C58" s="156" t="s">
        <v>1029</v>
      </c>
      <c r="D58" s="156"/>
      <c r="E58" s="156"/>
      <c r="F58" s="156"/>
      <c r="G58" s="151"/>
      <c r="H58" s="157"/>
      <c r="I58" s="151"/>
      <c r="K58" s="158"/>
      <c r="L58" s="159" t="s">
        <v>376</v>
      </c>
      <c r="M58" s="159"/>
      <c r="N58" s="159"/>
      <c r="O58" s="159"/>
      <c r="P58" s="159"/>
      <c r="Q58" s="159"/>
      <c r="R58" s="159"/>
      <c r="S58" s="159"/>
      <c r="W58" s="75" t="s">
        <v>1030</v>
      </c>
      <c r="X58" s="151" t="s">
        <v>375</v>
      </c>
      <c r="Y58" s="151"/>
      <c r="Z58" s="151"/>
      <c r="AA58" s="151"/>
      <c r="AB58" s="151"/>
      <c r="AC58" s="166"/>
      <c r="AD58" s="151"/>
      <c r="AE58" s="74"/>
      <c r="AL58" s="151"/>
      <c r="AM58" s="164"/>
      <c r="AP58" s="151"/>
      <c r="AQ58" s="74"/>
      <c r="AR58" s="151"/>
      <c r="AS58" s="120"/>
      <c r="AT58" s="167"/>
      <c r="AU58" s="168"/>
      <c r="AW58" s="123"/>
    </row>
    <row r="59" spans="1:53" ht="13.35" customHeight="1" x14ac:dyDescent="0.15">
      <c r="A59" s="75"/>
      <c r="C59" s="159" t="s">
        <v>1031</v>
      </c>
      <c r="D59" s="159"/>
      <c r="E59" s="159"/>
      <c r="F59" s="159"/>
      <c r="G59" s="151"/>
      <c r="H59" s="151"/>
      <c r="I59" s="163"/>
      <c r="K59" s="158" t="s">
        <v>354</v>
      </c>
      <c r="L59" s="159" t="s">
        <v>355</v>
      </c>
      <c r="M59" s="159"/>
      <c r="N59" s="159"/>
      <c r="O59" s="159"/>
      <c r="P59" s="159"/>
      <c r="Q59" s="159"/>
      <c r="R59" s="159"/>
      <c r="S59" s="159"/>
      <c r="W59" s="75" t="s">
        <v>1032</v>
      </c>
      <c r="X59" s="151" t="s">
        <v>377</v>
      </c>
      <c r="Y59" s="151"/>
      <c r="Z59" s="151"/>
      <c r="AA59" s="151"/>
      <c r="AB59" s="151"/>
      <c r="AC59" s="151"/>
      <c r="AD59" s="151"/>
      <c r="AE59" s="74"/>
      <c r="AL59" s="163"/>
      <c r="AM59" s="167"/>
      <c r="AP59" s="151"/>
      <c r="AQ59" s="74"/>
      <c r="AR59" s="151"/>
    </row>
    <row r="60" spans="1:53" ht="13.35" customHeight="1" x14ac:dyDescent="0.15">
      <c r="A60" s="159"/>
      <c r="C60" s="151" t="s">
        <v>1033</v>
      </c>
      <c r="D60" s="151"/>
      <c r="E60" s="151"/>
      <c r="F60" s="151"/>
      <c r="G60" s="163"/>
      <c r="H60" s="132"/>
      <c r="I60" s="160"/>
      <c r="K60" s="169" t="s">
        <v>1034</v>
      </c>
      <c r="L60" s="151"/>
      <c r="M60" s="159"/>
      <c r="N60" s="159"/>
      <c r="O60" s="159"/>
      <c r="P60" s="159"/>
      <c r="Q60" s="159"/>
      <c r="R60" s="151"/>
      <c r="S60" s="151"/>
      <c r="W60" s="75" t="s">
        <v>1035</v>
      </c>
      <c r="X60" s="151" t="s">
        <v>378</v>
      </c>
      <c r="Y60" s="151"/>
      <c r="Z60" s="151"/>
      <c r="AA60" s="151"/>
      <c r="AB60" s="151"/>
      <c r="AC60" s="151"/>
      <c r="AD60" s="151"/>
      <c r="AE60" s="151"/>
      <c r="AL60" s="163"/>
      <c r="AM60" s="74"/>
    </row>
    <row r="61" spans="1:53" ht="13.35" customHeight="1" x14ac:dyDescent="0.15">
      <c r="A61" s="155"/>
      <c r="G61" s="157"/>
      <c r="H61" s="74"/>
      <c r="I61" s="151"/>
      <c r="J61" s="163"/>
      <c r="M61" s="151"/>
      <c r="N61" s="151"/>
      <c r="O61" s="151"/>
      <c r="P61" s="170"/>
      <c r="Q61" s="159"/>
      <c r="R61" s="159"/>
      <c r="S61" s="159"/>
      <c r="T61" s="159"/>
      <c r="U61" s="159"/>
      <c r="V61" s="159"/>
      <c r="W61" s="74" t="s">
        <v>1036</v>
      </c>
      <c r="X61" s="151" t="s">
        <v>1037</v>
      </c>
      <c r="Y61" s="151"/>
      <c r="Z61" s="151"/>
      <c r="AA61" s="151"/>
      <c r="AB61" s="151"/>
      <c r="AC61" s="74"/>
      <c r="AD61" s="74"/>
      <c r="AE61" s="151"/>
      <c r="AF61" s="151"/>
      <c r="AG61" s="156"/>
      <c r="AH61" s="151"/>
      <c r="AI61" s="151"/>
      <c r="AJ61" s="160"/>
      <c r="AK61" s="151"/>
      <c r="AL61" s="151"/>
      <c r="AM61" s="161"/>
      <c r="AN61" s="151"/>
    </row>
    <row r="62" spans="1:53" ht="13.35" customHeight="1" x14ac:dyDescent="0.15">
      <c r="A62" s="151"/>
      <c r="B62" s="151"/>
      <c r="C62" s="151"/>
      <c r="D62" s="151"/>
      <c r="E62" s="151"/>
      <c r="F62" s="151"/>
      <c r="G62" s="151"/>
      <c r="H62" s="151"/>
      <c r="I62" s="163"/>
      <c r="J62" s="151"/>
      <c r="K62" s="151"/>
      <c r="L62" s="151"/>
      <c r="W62" s="151" t="s">
        <v>1038</v>
      </c>
      <c r="X62" s="151"/>
      <c r="Y62" s="151"/>
      <c r="Z62" s="151"/>
      <c r="AA62" s="151"/>
      <c r="AB62" s="151"/>
      <c r="AC62" s="151"/>
      <c r="AK62" s="171"/>
      <c r="AL62" s="70"/>
    </row>
    <row r="63" spans="1:53" ht="13.35" customHeight="1" x14ac:dyDescent="0.15">
      <c r="AK63" s="171"/>
      <c r="AL63" s="70"/>
    </row>
    <row r="65" spans="2:2" ht="13.35" customHeight="1" x14ac:dyDescent="0.15">
      <c r="B65" s="70" t="s">
        <v>1039</v>
      </c>
    </row>
  </sheetData>
  <mergeCells count="30">
    <mergeCell ref="A51:A54"/>
    <mergeCell ref="AO51:AO54"/>
    <mergeCell ref="A35:A38"/>
    <mergeCell ref="AO35:AO38"/>
    <mergeCell ref="A39:A42"/>
    <mergeCell ref="AO39:AO42"/>
    <mergeCell ref="A43:A46"/>
    <mergeCell ref="AO43:AO46"/>
    <mergeCell ref="A27:A30"/>
    <mergeCell ref="AO27:AO30"/>
    <mergeCell ref="A31:A34"/>
    <mergeCell ref="AO31:AO34"/>
    <mergeCell ref="A47:A50"/>
    <mergeCell ref="AO47:AO50"/>
    <mergeCell ref="A15:A18"/>
    <mergeCell ref="AO15:AO18"/>
    <mergeCell ref="A19:A22"/>
    <mergeCell ref="AO19:AO22"/>
    <mergeCell ref="A23:A26"/>
    <mergeCell ref="AT5:AU6"/>
    <mergeCell ref="AV5:AW5"/>
    <mergeCell ref="A7:A10"/>
    <mergeCell ref="AO7:AO10"/>
    <mergeCell ref="A11:A14"/>
    <mergeCell ref="AO11:AO14"/>
    <mergeCell ref="A1:AM4"/>
    <mergeCell ref="A5:B6"/>
    <mergeCell ref="AO5:AO6"/>
    <mergeCell ref="AP5:AQ6"/>
    <mergeCell ref="AR5:AS6"/>
  </mergeCells>
  <phoneticPr fontId="2"/>
  <dataValidations count="1">
    <dataValidation allowBlank="1" sqref="AN34" xr:uid="{00000000-0002-0000-0600-000000000000}"/>
  </dataValidations>
  <printOptions horizontalCentered="1" verticalCentered="1"/>
  <pageMargins left="0" right="0" top="0.39370078740157483" bottom="0" header="0" footer="0"/>
  <pageSetup paperSize="9" scale="64" fitToWidth="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70"/>
  <sheetViews>
    <sheetView showGridLines="0" view="pageBreakPreview" topLeftCell="A17" zoomScaleNormal="100" zoomScaleSheetLayoutView="100" workbookViewId="0">
      <pane xSplit="3" topLeftCell="I1" activePane="topRight" state="frozen"/>
      <selection activeCell="M27" sqref="M27"/>
      <selection pane="topRight" activeCell="L34" sqref="A1:XFD1048576"/>
    </sheetView>
  </sheetViews>
  <sheetFormatPr defaultColWidth="17" defaultRowHeight="14.1" customHeight="1" x14ac:dyDescent="0.15"/>
  <cols>
    <col min="1" max="1" width="0.375" style="151" customWidth="1"/>
    <col min="2" max="2" width="3.25" style="151" customWidth="1"/>
    <col min="3" max="3" width="18.125" style="151" customWidth="1"/>
    <col min="4" max="9" width="20.125" style="151" customWidth="1"/>
    <col min="10" max="10" width="20.125" style="74" customWidth="1"/>
    <col min="11" max="13" width="20.125" style="151" customWidth="1"/>
    <col min="14" max="16384" width="17" style="151"/>
  </cols>
  <sheetData>
    <row r="1" spans="1:24" ht="14.1" customHeight="1" x14ac:dyDescent="0.15">
      <c r="F1" s="174"/>
      <c r="G1" s="174"/>
    </row>
    <row r="2" spans="1:24" ht="14.1" customHeight="1" x14ac:dyDescent="0.15">
      <c r="D2" s="2450" t="s">
        <v>1040</v>
      </c>
      <c r="E2" s="2450"/>
      <c r="F2" s="2450"/>
      <c r="G2" s="2450"/>
      <c r="J2" s="75"/>
    </row>
    <row r="3" spans="1:24" ht="14.1" customHeight="1" x14ac:dyDescent="0.15">
      <c r="B3" s="175"/>
      <c r="C3" s="175"/>
      <c r="D3" s="2450"/>
      <c r="E3" s="2450"/>
      <c r="F3" s="2450"/>
      <c r="G3" s="2450"/>
      <c r="J3" s="75"/>
    </row>
    <row r="4" spans="1:24" ht="14.1" customHeight="1" x14ac:dyDescent="0.15">
      <c r="B4" s="175"/>
      <c r="C4" s="175"/>
      <c r="D4" s="2450"/>
      <c r="E4" s="2450"/>
      <c r="F4" s="2450"/>
      <c r="G4" s="2450"/>
    </row>
    <row r="5" spans="1:24" ht="14.1" customHeight="1" x14ac:dyDescent="0.15">
      <c r="B5" s="94"/>
      <c r="C5" s="94"/>
      <c r="D5" s="175"/>
      <c r="E5" s="175"/>
      <c r="F5" s="74"/>
    </row>
    <row r="6" spans="1:24" ht="14.1" customHeight="1" thickBot="1" x14ac:dyDescent="0.2">
      <c r="B6" s="94"/>
      <c r="C6" s="94"/>
      <c r="E6" s="74"/>
      <c r="F6" s="74"/>
    </row>
    <row r="7" spans="1:24" ht="20.100000000000001" customHeight="1" x14ac:dyDescent="0.15">
      <c r="D7" s="989" t="s">
        <v>284</v>
      </c>
      <c r="E7" s="989" t="s">
        <v>285</v>
      </c>
      <c r="F7" s="989" t="s">
        <v>286</v>
      </c>
      <c r="G7" s="989" t="s">
        <v>287</v>
      </c>
      <c r="H7" s="989" t="s">
        <v>288</v>
      </c>
      <c r="I7" s="989" t="s">
        <v>289</v>
      </c>
      <c r="J7" s="990" t="s">
        <v>290</v>
      </c>
      <c r="K7" s="991" t="s">
        <v>1041</v>
      </c>
      <c r="L7" s="992" t="s">
        <v>1042</v>
      </c>
      <c r="M7" s="993" t="s">
        <v>1043</v>
      </c>
      <c r="N7" s="994"/>
      <c r="O7" s="132"/>
      <c r="P7" s="132"/>
      <c r="Q7" s="132"/>
      <c r="R7" s="132"/>
      <c r="S7" s="132"/>
      <c r="T7" s="163"/>
      <c r="U7" s="163"/>
      <c r="V7" s="163"/>
      <c r="W7" s="163"/>
      <c r="X7" s="163"/>
    </row>
    <row r="8" spans="1:24" s="70" customFormat="1" ht="15" customHeight="1" x14ac:dyDescent="0.15">
      <c r="B8" s="176"/>
      <c r="C8" s="995" t="s">
        <v>1044</v>
      </c>
      <c r="D8" s="2485" t="s">
        <v>1045</v>
      </c>
      <c r="E8" s="2487" t="s">
        <v>291</v>
      </c>
      <c r="F8" s="2487" t="s">
        <v>292</v>
      </c>
      <c r="G8" s="2487" t="s">
        <v>1046</v>
      </c>
      <c r="H8" s="2499" t="s">
        <v>293</v>
      </c>
      <c r="I8" s="2499" t="s">
        <v>1047</v>
      </c>
      <c r="J8" s="2499" t="s">
        <v>1048</v>
      </c>
      <c r="K8" s="2499" t="s">
        <v>1049</v>
      </c>
      <c r="L8" s="2483" t="s">
        <v>1050</v>
      </c>
      <c r="M8" s="2497" t="s">
        <v>1051</v>
      </c>
      <c r="N8" s="99"/>
      <c r="O8" s="2489"/>
      <c r="P8" s="2489"/>
      <c r="Q8" s="2489"/>
      <c r="R8" s="2489"/>
      <c r="S8" s="2489"/>
      <c r="T8" s="98"/>
      <c r="U8" s="98"/>
      <c r="V8" s="98"/>
      <c r="W8" s="98"/>
      <c r="X8" s="98"/>
    </row>
    <row r="9" spans="1:24" s="70" customFormat="1" ht="15" customHeight="1" x14ac:dyDescent="0.15">
      <c r="B9" s="996" t="s">
        <v>1052</v>
      </c>
      <c r="C9" s="177"/>
      <c r="D9" s="2486"/>
      <c r="E9" s="2488"/>
      <c r="F9" s="2488"/>
      <c r="G9" s="2488"/>
      <c r="H9" s="2500"/>
      <c r="I9" s="2500"/>
      <c r="J9" s="2500"/>
      <c r="K9" s="2500"/>
      <c r="L9" s="2484"/>
      <c r="M9" s="2498"/>
      <c r="N9" s="100"/>
      <c r="O9" s="2490"/>
      <c r="P9" s="2490"/>
      <c r="Q9" s="2490"/>
      <c r="R9" s="2490"/>
      <c r="S9" s="2490"/>
      <c r="T9" s="98"/>
      <c r="U9" s="98"/>
      <c r="V9" s="98"/>
      <c r="W9" s="98"/>
      <c r="X9" s="98"/>
    </row>
    <row r="10" spans="1:24" ht="15.95" customHeight="1" x14ac:dyDescent="0.15">
      <c r="A10" s="163"/>
      <c r="B10" s="2491" t="s">
        <v>294</v>
      </c>
      <c r="C10" s="2492" t="s">
        <v>295</v>
      </c>
      <c r="D10" s="180" t="s">
        <v>296</v>
      </c>
      <c r="E10" s="181" t="s">
        <v>1053</v>
      </c>
      <c r="F10" s="58" t="s">
        <v>1054</v>
      </c>
      <c r="G10" s="54" t="s">
        <v>1055</v>
      </c>
      <c r="H10" s="54" t="s">
        <v>297</v>
      </c>
      <c r="I10" s="54" t="s">
        <v>298</v>
      </c>
      <c r="J10" s="205" t="s">
        <v>1056</v>
      </c>
      <c r="K10" s="205" t="s">
        <v>1057</v>
      </c>
      <c r="L10" s="997" t="s">
        <v>297</v>
      </c>
      <c r="M10" s="62" t="s">
        <v>297</v>
      </c>
      <c r="N10" s="998"/>
    </row>
    <row r="11" spans="1:24" ht="15.95" customHeight="1" x14ac:dyDescent="0.15">
      <c r="A11" s="163"/>
      <c r="B11" s="2491"/>
      <c r="C11" s="2493"/>
      <c r="D11" s="200" t="s">
        <v>1058</v>
      </c>
      <c r="E11" s="999" t="s">
        <v>1059</v>
      </c>
      <c r="F11" s="999" t="s">
        <v>1060</v>
      </c>
      <c r="G11" s="999" t="s">
        <v>1061</v>
      </c>
      <c r="H11" s="1000" t="s">
        <v>1062</v>
      </c>
      <c r="I11" s="1001" t="s">
        <v>1063</v>
      </c>
      <c r="J11" s="1002" t="s">
        <v>1064</v>
      </c>
      <c r="K11" s="1001" t="s">
        <v>1065</v>
      </c>
      <c r="L11" s="1003" t="s">
        <v>1066</v>
      </c>
      <c r="M11" s="1004" t="s">
        <v>1067</v>
      </c>
      <c r="N11" s="1005"/>
    </row>
    <row r="12" spans="1:24" ht="15.95" customHeight="1" x14ac:dyDescent="0.15">
      <c r="A12" s="163"/>
      <c r="B12" s="2491"/>
      <c r="C12" s="2493"/>
      <c r="D12" s="179"/>
      <c r="E12" s="179"/>
      <c r="F12" s="185"/>
      <c r="G12" s="185"/>
      <c r="H12" s="179" t="s">
        <v>1068</v>
      </c>
      <c r="I12" s="61" t="s">
        <v>1069</v>
      </c>
      <c r="J12" s="61" t="s">
        <v>1070</v>
      </c>
      <c r="K12" s="61" t="s">
        <v>1071</v>
      </c>
      <c r="L12" s="1006" t="s">
        <v>1068</v>
      </c>
      <c r="M12" s="64" t="s">
        <v>1068</v>
      </c>
      <c r="N12" s="1007"/>
    </row>
    <row r="13" spans="1:24" ht="15.95" customHeight="1" x14ac:dyDescent="0.15">
      <c r="A13" s="163"/>
      <c r="B13" s="2491"/>
      <c r="C13" s="2494"/>
      <c r="D13" s="188"/>
      <c r="E13" s="188"/>
      <c r="F13" s="189"/>
      <c r="G13" s="189" t="s">
        <v>1072</v>
      </c>
      <c r="H13" s="189"/>
      <c r="I13" s="193" t="s">
        <v>1073</v>
      </c>
      <c r="J13" s="59" t="s">
        <v>1074</v>
      </c>
      <c r="K13" s="185" t="s">
        <v>1075</v>
      </c>
      <c r="L13" s="1008"/>
      <c r="M13" s="60"/>
      <c r="N13" s="998"/>
    </row>
    <row r="14" spans="1:24" ht="15.95" customHeight="1" x14ac:dyDescent="0.15">
      <c r="A14" s="163"/>
      <c r="B14" s="2491"/>
      <c r="C14" s="2492" t="s">
        <v>299</v>
      </c>
      <c r="D14" s="190" t="s">
        <v>1076</v>
      </c>
      <c r="E14" s="191" t="s">
        <v>300</v>
      </c>
      <c r="F14" s="192" t="s">
        <v>301</v>
      </c>
      <c r="G14" s="54" t="s">
        <v>302</v>
      </c>
      <c r="H14" s="61" t="s">
        <v>298</v>
      </c>
      <c r="I14" s="205" t="s">
        <v>1077</v>
      </c>
      <c r="J14" s="205" t="s">
        <v>1078</v>
      </c>
      <c r="K14" s="54" t="s">
        <v>1079</v>
      </c>
      <c r="L14" s="997" t="s">
        <v>1080</v>
      </c>
      <c r="M14" s="62" t="s">
        <v>1080</v>
      </c>
      <c r="N14" s="998"/>
    </row>
    <row r="15" spans="1:24" ht="15.95" customHeight="1" x14ac:dyDescent="0.15">
      <c r="A15" s="163"/>
      <c r="B15" s="2491"/>
      <c r="C15" s="2493"/>
      <c r="D15" s="200" t="s">
        <v>1081</v>
      </c>
      <c r="E15" s="200" t="s">
        <v>280</v>
      </c>
      <c r="F15" s="1001" t="s">
        <v>281</v>
      </c>
      <c r="G15" s="999" t="s">
        <v>1082</v>
      </c>
      <c r="H15" s="999" t="s">
        <v>1083</v>
      </c>
      <c r="I15" s="999" t="s">
        <v>1084</v>
      </c>
      <c r="J15" s="1001" t="s">
        <v>1085</v>
      </c>
      <c r="K15" s="1009" t="s">
        <v>1086</v>
      </c>
      <c r="L15" s="997" t="s">
        <v>1087</v>
      </c>
      <c r="M15" s="62" t="s">
        <v>1088</v>
      </c>
      <c r="N15" s="998"/>
    </row>
    <row r="16" spans="1:24" ht="15.95" customHeight="1" x14ac:dyDescent="0.15">
      <c r="A16" s="163"/>
      <c r="B16" s="2491"/>
      <c r="C16" s="2493"/>
      <c r="D16" s="179" t="s">
        <v>1089</v>
      </c>
      <c r="E16" s="201" t="s">
        <v>1090</v>
      </c>
      <c r="F16" s="185" t="s">
        <v>1091</v>
      </c>
      <c r="G16" s="179"/>
      <c r="H16" s="63" t="s">
        <v>1092</v>
      </c>
      <c r="I16" s="61" t="s">
        <v>1093</v>
      </c>
      <c r="J16" s="61" t="s">
        <v>1071</v>
      </c>
      <c r="K16" s="185"/>
      <c r="L16" s="1006" t="s">
        <v>1068</v>
      </c>
      <c r="M16" s="64" t="s">
        <v>1068</v>
      </c>
      <c r="N16" s="1007"/>
    </row>
    <row r="17" spans="1:14" ht="15.95" customHeight="1" x14ac:dyDescent="0.15">
      <c r="A17" s="163"/>
      <c r="B17" s="2491"/>
      <c r="C17" s="2494"/>
      <c r="D17" s="195"/>
      <c r="E17" s="194" t="s">
        <v>1094</v>
      </c>
      <c r="F17" s="196" t="s">
        <v>1095</v>
      </c>
      <c r="G17" s="59"/>
      <c r="H17" s="111" t="s">
        <v>1096</v>
      </c>
      <c r="I17" s="59" t="s">
        <v>1097</v>
      </c>
      <c r="J17" s="209" t="s">
        <v>1098</v>
      </c>
      <c r="K17" s="59"/>
      <c r="L17" s="1008"/>
      <c r="M17" s="60"/>
      <c r="N17" s="998"/>
    </row>
    <row r="18" spans="1:14" ht="15.95" customHeight="1" x14ac:dyDescent="0.15">
      <c r="A18" s="163"/>
      <c r="B18" s="2491"/>
      <c r="C18" s="2492" t="s">
        <v>304</v>
      </c>
      <c r="D18" s="198" t="s">
        <v>1099</v>
      </c>
      <c r="E18" s="181" t="s">
        <v>1100</v>
      </c>
      <c r="F18" s="54" t="s">
        <v>1101</v>
      </c>
      <c r="G18" s="54" t="s">
        <v>1076</v>
      </c>
      <c r="H18" s="58" t="s">
        <v>1102</v>
      </c>
      <c r="I18" s="61" t="s">
        <v>297</v>
      </c>
      <c r="J18" s="54" t="s">
        <v>1103</v>
      </c>
      <c r="K18" s="61" t="s">
        <v>298</v>
      </c>
      <c r="L18" s="2495" t="s">
        <v>1104</v>
      </c>
      <c r="M18" s="62" t="s">
        <v>1105</v>
      </c>
      <c r="N18" s="1010"/>
    </row>
    <row r="19" spans="1:14" ht="15.95" customHeight="1" x14ac:dyDescent="0.15">
      <c r="A19" s="163"/>
      <c r="B19" s="2491"/>
      <c r="C19" s="2493"/>
      <c r="D19" s="1011" t="s">
        <v>1081</v>
      </c>
      <c r="E19" s="1012" t="s">
        <v>1106</v>
      </c>
      <c r="F19" s="999" t="s">
        <v>1107</v>
      </c>
      <c r="G19" s="999" t="s">
        <v>1108</v>
      </c>
      <c r="H19" s="999" t="s">
        <v>1109</v>
      </c>
      <c r="I19" s="1013" t="s">
        <v>1110</v>
      </c>
      <c r="J19" s="999" t="s">
        <v>1111</v>
      </c>
      <c r="K19" s="1009" t="s">
        <v>1112</v>
      </c>
      <c r="L19" s="2496"/>
      <c r="M19" s="1014" t="s">
        <v>1113</v>
      </c>
      <c r="N19" s="1005"/>
    </row>
    <row r="20" spans="1:14" ht="15.95" customHeight="1" x14ac:dyDescent="0.15">
      <c r="A20" s="163"/>
      <c r="B20" s="2491"/>
      <c r="C20" s="2493"/>
      <c r="D20" s="183"/>
      <c r="E20" s="105"/>
      <c r="F20" s="1015"/>
      <c r="G20" s="108"/>
      <c r="H20" s="185"/>
      <c r="I20" s="61" t="s">
        <v>1071</v>
      </c>
      <c r="J20" s="180"/>
      <c r="K20" s="61" t="s">
        <v>1055</v>
      </c>
      <c r="L20" s="997" t="s">
        <v>1093</v>
      </c>
      <c r="M20" s="64" t="s">
        <v>1114</v>
      </c>
      <c r="N20" s="998"/>
    </row>
    <row r="21" spans="1:14" ht="15.95" customHeight="1" x14ac:dyDescent="0.15">
      <c r="A21" s="163"/>
      <c r="B21" s="2491"/>
      <c r="C21" s="2493"/>
      <c r="D21" s="183"/>
      <c r="E21" s="105" t="s">
        <v>1115</v>
      </c>
      <c r="F21" s="185"/>
      <c r="G21" s="63"/>
      <c r="H21" s="185"/>
      <c r="I21" s="61" t="s">
        <v>1116</v>
      </c>
      <c r="J21" s="63"/>
      <c r="K21" s="1001" t="s">
        <v>1117</v>
      </c>
      <c r="L21" s="997" t="s">
        <v>1118</v>
      </c>
      <c r="M21" s="1016" t="s">
        <v>1119</v>
      </c>
      <c r="N21" s="998"/>
    </row>
    <row r="22" spans="1:14" ht="15.95" customHeight="1" x14ac:dyDescent="0.15">
      <c r="A22" s="163"/>
      <c r="B22" s="2491"/>
      <c r="C22" s="2493"/>
      <c r="D22" s="183"/>
      <c r="E22" s="105"/>
      <c r="F22" s="185"/>
      <c r="G22" s="63"/>
      <c r="H22" s="185"/>
      <c r="I22" s="61"/>
      <c r="J22" s="63"/>
      <c r="K22" s="61" t="s">
        <v>1120</v>
      </c>
      <c r="L22" s="997"/>
      <c r="M22" s="64"/>
      <c r="N22" s="998"/>
    </row>
    <row r="23" spans="1:14" ht="15.95" customHeight="1" x14ac:dyDescent="0.15">
      <c r="A23" s="163"/>
      <c r="B23" s="2491"/>
      <c r="C23" s="2494"/>
      <c r="D23" s="195"/>
      <c r="E23" s="117"/>
      <c r="F23" s="59"/>
      <c r="G23" s="59"/>
      <c r="H23" s="1017"/>
      <c r="I23" s="59"/>
      <c r="J23" s="189"/>
      <c r="K23" s="61" t="s">
        <v>1121</v>
      </c>
      <c r="L23" s="1008"/>
      <c r="M23" s="202"/>
      <c r="N23" s="998"/>
    </row>
    <row r="24" spans="1:14" ht="15.95" customHeight="1" x14ac:dyDescent="0.15">
      <c r="A24" s="163"/>
      <c r="B24" s="2491"/>
      <c r="C24" s="2492" t="s">
        <v>115</v>
      </c>
      <c r="D24" s="180" t="s">
        <v>1054</v>
      </c>
      <c r="E24" s="180" t="s">
        <v>1122</v>
      </c>
      <c r="F24" s="173" t="s">
        <v>1123</v>
      </c>
      <c r="G24" s="173" t="s">
        <v>1124</v>
      </c>
      <c r="H24" s="1018" t="s">
        <v>1125</v>
      </c>
      <c r="I24" s="181" t="s">
        <v>1126</v>
      </c>
      <c r="J24" s="173" t="s">
        <v>1080</v>
      </c>
      <c r="K24" s="1019" t="s">
        <v>1080</v>
      </c>
      <c r="L24" s="1020" t="s">
        <v>1127</v>
      </c>
      <c r="M24" s="91" t="s">
        <v>1127</v>
      </c>
      <c r="N24" s="998"/>
    </row>
    <row r="25" spans="1:14" ht="15.95" customHeight="1" x14ac:dyDescent="0.15">
      <c r="A25" s="163"/>
      <c r="B25" s="2491"/>
      <c r="C25" s="2493"/>
      <c r="D25" s="200" t="s">
        <v>1128</v>
      </c>
      <c r="E25" s="1012" t="s">
        <v>1129</v>
      </c>
      <c r="F25" s="1021" t="s">
        <v>1130</v>
      </c>
      <c r="G25" s="1022" t="s">
        <v>1131</v>
      </c>
      <c r="H25" s="1023" t="s">
        <v>1132</v>
      </c>
      <c r="I25" s="1012" t="s">
        <v>1133</v>
      </c>
      <c r="J25" s="1024" t="s">
        <v>1134</v>
      </c>
      <c r="K25" s="1024" t="s">
        <v>1135</v>
      </c>
      <c r="L25" s="1025" t="s">
        <v>1136</v>
      </c>
      <c r="M25" s="1026" t="s">
        <v>1137</v>
      </c>
      <c r="N25" s="1005"/>
    </row>
    <row r="26" spans="1:14" ht="15.95" customHeight="1" x14ac:dyDescent="0.15">
      <c r="A26" s="163"/>
      <c r="B26" s="2491"/>
      <c r="C26" s="2493"/>
      <c r="D26" s="180"/>
      <c r="E26" s="180"/>
      <c r="F26" s="180"/>
      <c r="G26" s="179" t="s">
        <v>1138</v>
      </c>
      <c r="H26" s="1023" t="s">
        <v>1139</v>
      </c>
      <c r="I26" s="1027"/>
      <c r="J26" s="178"/>
      <c r="K26" s="178"/>
      <c r="L26" s="1028"/>
      <c r="M26" s="1029"/>
      <c r="N26" s="1007"/>
    </row>
    <row r="27" spans="1:14" ht="15.95" customHeight="1" x14ac:dyDescent="0.15">
      <c r="A27" s="163"/>
      <c r="B27" s="2491"/>
      <c r="C27" s="2494"/>
      <c r="D27" s="195"/>
      <c r="E27" s="187"/>
      <c r="F27" s="173"/>
      <c r="G27" s="1030" t="s">
        <v>1140</v>
      </c>
      <c r="H27" s="1031"/>
      <c r="I27" s="208"/>
      <c r="J27" s="208"/>
      <c r="K27" s="208"/>
      <c r="L27" s="1032"/>
      <c r="M27" s="1033"/>
      <c r="N27" s="998"/>
    </row>
    <row r="28" spans="1:14" ht="15.95" customHeight="1" x14ac:dyDescent="0.15">
      <c r="A28" s="163"/>
      <c r="B28" s="2501" t="s">
        <v>116</v>
      </c>
      <c r="C28" s="2493" t="s">
        <v>117</v>
      </c>
      <c r="D28" s="179" t="s">
        <v>306</v>
      </c>
      <c r="E28" s="179" t="s">
        <v>1138</v>
      </c>
      <c r="F28" s="1019" t="s">
        <v>1053</v>
      </c>
      <c r="G28" s="190" t="s">
        <v>1141</v>
      </c>
      <c r="H28" s="1019" t="s">
        <v>118</v>
      </c>
      <c r="I28" s="1019" t="s">
        <v>282</v>
      </c>
      <c r="J28" s="173" t="s">
        <v>298</v>
      </c>
      <c r="K28" s="181" t="s">
        <v>1142</v>
      </c>
      <c r="L28" s="1034" t="s">
        <v>1143</v>
      </c>
      <c r="M28" s="91"/>
      <c r="N28" s="998"/>
    </row>
    <row r="29" spans="1:14" ht="15.95" customHeight="1" x14ac:dyDescent="0.15">
      <c r="A29" s="163"/>
      <c r="B29" s="2501"/>
      <c r="C29" s="2493"/>
      <c r="D29" s="1012" t="s">
        <v>1144</v>
      </c>
      <c r="E29" s="1012" t="s">
        <v>1145</v>
      </c>
      <c r="F29" s="1012" t="s">
        <v>1146</v>
      </c>
      <c r="G29" s="1021" t="s">
        <v>1147</v>
      </c>
      <c r="H29" s="1035" t="s">
        <v>281</v>
      </c>
      <c r="I29" s="1036" t="s">
        <v>1148</v>
      </c>
      <c r="J29" s="1024" t="s">
        <v>1149</v>
      </c>
      <c r="K29" s="1037" t="s">
        <v>1150</v>
      </c>
      <c r="L29" s="1038" t="s">
        <v>1151</v>
      </c>
      <c r="M29" s="1039"/>
      <c r="N29" s="998"/>
    </row>
    <row r="30" spans="1:14" ht="15.95" customHeight="1" x14ac:dyDescent="0.15">
      <c r="A30" s="163"/>
      <c r="B30" s="2501"/>
      <c r="C30" s="2493"/>
      <c r="D30" s="182"/>
      <c r="E30" s="180"/>
      <c r="F30" s="173"/>
      <c r="G30" s="182"/>
      <c r="H30" s="1040"/>
      <c r="I30" s="1041"/>
      <c r="J30" s="173" t="s">
        <v>1152</v>
      </c>
      <c r="K30" s="178" t="s">
        <v>1153</v>
      </c>
      <c r="L30" s="1034"/>
      <c r="M30" s="109"/>
      <c r="N30" s="998"/>
    </row>
    <row r="31" spans="1:14" s="163" customFormat="1" ht="15.95" customHeight="1" x14ac:dyDescent="0.15">
      <c r="B31" s="2501"/>
      <c r="C31" s="2493"/>
      <c r="D31" s="180"/>
      <c r="E31" s="1042"/>
      <c r="F31" s="180"/>
      <c r="G31" s="179"/>
      <c r="H31" s="1042"/>
      <c r="I31" s="180"/>
      <c r="J31" s="1024"/>
      <c r="K31" s="1035" t="s">
        <v>1154</v>
      </c>
      <c r="L31" s="1043"/>
      <c r="M31" s="1044"/>
      <c r="N31" s="1005"/>
    </row>
    <row r="32" spans="1:14" ht="15.95" customHeight="1" x14ac:dyDescent="0.15">
      <c r="A32" s="163"/>
      <c r="B32" s="2501"/>
      <c r="C32" s="2493"/>
      <c r="D32" s="180"/>
      <c r="E32" s="180"/>
      <c r="F32" s="180"/>
      <c r="G32" s="179"/>
      <c r="H32" s="1045"/>
      <c r="I32" s="1042"/>
      <c r="J32" s="173" t="s">
        <v>1155</v>
      </c>
      <c r="K32" s="173" t="s">
        <v>1156</v>
      </c>
      <c r="L32" s="1046"/>
      <c r="M32" s="109"/>
      <c r="N32" s="1007"/>
    </row>
    <row r="33" spans="1:14" ht="15.95" customHeight="1" x14ac:dyDescent="0.15">
      <c r="A33" s="163"/>
      <c r="B33" s="2501"/>
      <c r="C33" s="2493"/>
      <c r="D33" s="187"/>
      <c r="E33" s="180"/>
      <c r="F33" s="208"/>
      <c r="G33" s="188"/>
      <c r="H33" s="1047"/>
      <c r="I33" s="188"/>
      <c r="J33" s="208"/>
      <c r="K33" s="208" t="s">
        <v>1157</v>
      </c>
      <c r="L33" s="1032"/>
      <c r="M33" s="1033"/>
      <c r="N33" s="998"/>
    </row>
    <row r="34" spans="1:14" ht="15.95" customHeight="1" x14ac:dyDescent="0.15">
      <c r="A34" s="203" t="s">
        <v>119</v>
      </c>
      <c r="B34" s="2502" t="s">
        <v>120</v>
      </c>
      <c r="C34" s="2505" t="s">
        <v>121</v>
      </c>
      <c r="D34" s="190" t="s">
        <v>1158</v>
      </c>
      <c r="E34" s="181" t="s">
        <v>303</v>
      </c>
      <c r="F34" s="1019" t="s">
        <v>283</v>
      </c>
      <c r="G34" s="1019" t="s">
        <v>1159</v>
      </c>
      <c r="H34" s="1019" t="s">
        <v>1160</v>
      </c>
      <c r="I34" s="1019" t="s">
        <v>1161</v>
      </c>
      <c r="J34" s="173" t="s">
        <v>1162</v>
      </c>
      <c r="K34" s="1019" t="s">
        <v>1103</v>
      </c>
      <c r="L34" s="1020" t="s">
        <v>298</v>
      </c>
      <c r="M34" s="115" t="s">
        <v>1163</v>
      </c>
      <c r="N34" s="998"/>
    </row>
    <row r="35" spans="1:14" ht="15.95" customHeight="1" x14ac:dyDescent="0.15">
      <c r="A35" s="203"/>
      <c r="B35" s="2503"/>
      <c r="C35" s="2506"/>
      <c r="D35" s="200" t="s">
        <v>123</v>
      </c>
      <c r="E35" s="105" t="s">
        <v>124</v>
      </c>
      <c r="F35" s="182" t="s">
        <v>1164</v>
      </c>
      <c r="G35" s="182" t="s">
        <v>1165</v>
      </c>
      <c r="H35" s="182" t="s">
        <v>1166</v>
      </c>
      <c r="I35" s="179" t="s">
        <v>1167</v>
      </c>
      <c r="J35" s="1012" t="s">
        <v>1168</v>
      </c>
      <c r="K35" s="1035" t="s">
        <v>1169</v>
      </c>
      <c r="L35" s="1048" t="s">
        <v>1170</v>
      </c>
      <c r="M35" s="1026" t="s">
        <v>1171</v>
      </c>
      <c r="N35" s="1005"/>
    </row>
    <row r="36" spans="1:14" ht="15.95" customHeight="1" x14ac:dyDescent="0.15">
      <c r="A36" s="203"/>
      <c r="B36" s="2503"/>
      <c r="C36" s="2507"/>
      <c r="D36" s="179" t="s">
        <v>1172</v>
      </c>
      <c r="E36" s="179" t="s">
        <v>1173</v>
      </c>
      <c r="F36" s="173" t="s">
        <v>1174</v>
      </c>
      <c r="G36" s="180"/>
      <c r="H36" s="180"/>
      <c r="I36" s="1022" t="s">
        <v>1175</v>
      </c>
      <c r="J36" s="173"/>
      <c r="K36" s="207"/>
      <c r="L36" s="1034" t="s">
        <v>1176</v>
      </c>
      <c r="M36" s="109" t="s">
        <v>1093</v>
      </c>
      <c r="N36" s="998"/>
    </row>
    <row r="37" spans="1:14" s="163" customFormat="1" ht="15.95" customHeight="1" x14ac:dyDescent="0.15">
      <c r="A37" s="203"/>
      <c r="B37" s="2503"/>
      <c r="C37" s="2508"/>
      <c r="D37" s="187" t="s">
        <v>1177</v>
      </c>
      <c r="E37" s="195"/>
      <c r="F37" s="179"/>
      <c r="G37" s="208"/>
      <c r="H37" s="1049"/>
      <c r="I37" s="1050" t="s">
        <v>1178</v>
      </c>
      <c r="J37" s="208"/>
      <c r="K37" s="188"/>
      <c r="L37" s="1051" t="s">
        <v>1179</v>
      </c>
      <c r="M37" s="1033" t="s">
        <v>1180</v>
      </c>
      <c r="N37" s="998"/>
    </row>
    <row r="38" spans="1:14" ht="15.95" customHeight="1" x14ac:dyDescent="0.15">
      <c r="A38" s="203"/>
      <c r="B38" s="2503"/>
      <c r="C38" s="2507" t="s">
        <v>125</v>
      </c>
      <c r="D38" s="180" t="s">
        <v>409</v>
      </c>
      <c r="E38" s="180" t="s">
        <v>1158</v>
      </c>
      <c r="F38" s="181" t="s">
        <v>303</v>
      </c>
      <c r="G38" s="173" t="s">
        <v>1181</v>
      </c>
      <c r="H38" s="1019" t="s">
        <v>1159</v>
      </c>
      <c r="I38" s="1019" t="s">
        <v>1160</v>
      </c>
      <c r="J38" s="1019" t="s">
        <v>282</v>
      </c>
      <c r="K38" s="173" t="s">
        <v>1162</v>
      </c>
      <c r="L38" s="1020" t="s">
        <v>1103</v>
      </c>
      <c r="M38" s="91" t="s">
        <v>298</v>
      </c>
      <c r="N38" s="998"/>
    </row>
    <row r="39" spans="1:14" ht="15.95" customHeight="1" x14ac:dyDescent="0.15">
      <c r="A39" s="203"/>
      <c r="B39" s="2503"/>
      <c r="C39" s="2506"/>
      <c r="D39" s="200" t="s">
        <v>1182</v>
      </c>
      <c r="E39" s="200" t="s">
        <v>126</v>
      </c>
      <c r="F39" s="179" t="s">
        <v>1183</v>
      </c>
      <c r="G39" s="1012" t="s">
        <v>1184</v>
      </c>
      <c r="H39" s="1012" t="s">
        <v>1185</v>
      </c>
      <c r="I39" s="1012" t="s">
        <v>1186</v>
      </c>
      <c r="J39" s="1012" t="s">
        <v>1187</v>
      </c>
      <c r="K39" s="1012" t="s">
        <v>1188</v>
      </c>
      <c r="L39" s="1025" t="s">
        <v>1189</v>
      </c>
      <c r="M39" s="1039" t="s">
        <v>1190</v>
      </c>
      <c r="N39" s="1005"/>
    </row>
    <row r="40" spans="1:14" ht="15.95" customHeight="1" x14ac:dyDescent="0.15">
      <c r="A40" s="203"/>
      <c r="B40" s="2503"/>
      <c r="C40" s="2507"/>
      <c r="D40" s="184" t="s">
        <v>380</v>
      </c>
      <c r="E40" s="180" t="s">
        <v>1191</v>
      </c>
      <c r="F40" s="179" t="s">
        <v>1192</v>
      </c>
      <c r="G40" s="173"/>
      <c r="H40" s="180"/>
      <c r="I40" s="180"/>
      <c r="J40" s="180"/>
      <c r="K40" s="173"/>
      <c r="L40" s="1052"/>
      <c r="M40" s="1053" t="s">
        <v>1193</v>
      </c>
      <c r="N40" s="1007"/>
    </row>
    <row r="41" spans="1:14" ht="15.95" customHeight="1" x14ac:dyDescent="0.15">
      <c r="A41" s="203"/>
      <c r="B41" s="2503"/>
      <c r="C41" s="2508"/>
      <c r="D41" s="206"/>
      <c r="E41" s="182" t="s">
        <v>1194</v>
      </c>
      <c r="F41" s="208"/>
      <c r="G41" s="1054"/>
      <c r="H41" s="1054"/>
      <c r="I41" s="208"/>
      <c r="J41" s="188"/>
      <c r="K41" s="208"/>
      <c r="L41" s="1055"/>
      <c r="M41" s="1056" t="s">
        <v>1195</v>
      </c>
      <c r="N41" s="1010"/>
    </row>
    <row r="42" spans="1:14" ht="15.95" customHeight="1" x14ac:dyDescent="0.15">
      <c r="A42" s="203"/>
      <c r="B42" s="2503"/>
      <c r="C42" s="2505" t="s">
        <v>381</v>
      </c>
      <c r="D42" s="190" t="s">
        <v>23</v>
      </c>
      <c r="E42" s="190" t="s">
        <v>1196</v>
      </c>
      <c r="F42" s="181" t="s">
        <v>382</v>
      </c>
      <c r="G42" s="181" t="s">
        <v>303</v>
      </c>
      <c r="H42" s="173" t="s">
        <v>1162</v>
      </c>
      <c r="I42" s="1019" t="s">
        <v>1159</v>
      </c>
      <c r="J42" s="173" t="s">
        <v>297</v>
      </c>
      <c r="K42" s="173" t="s">
        <v>297</v>
      </c>
      <c r="L42" s="1034" t="s">
        <v>1197</v>
      </c>
      <c r="M42" s="91" t="s">
        <v>1103</v>
      </c>
      <c r="N42" s="998"/>
    </row>
    <row r="43" spans="1:14" ht="15.95" customHeight="1" x14ac:dyDescent="0.15">
      <c r="A43" s="203"/>
      <c r="B43" s="2503"/>
      <c r="C43" s="2506"/>
      <c r="D43" s="200" t="s">
        <v>1198</v>
      </c>
      <c r="E43" s="1021" t="s">
        <v>1199</v>
      </c>
      <c r="F43" s="1035" t="s">
        <v>1200</v>
      </c>
      <c r="G43" s="1041" t="s">
        <v>383</v>
      </c>
      <c r="H43" s="1012" t="s">
        <v>1201</v>
      </c>
      <c r="I43" s="1035" t="s">
        <v>1202</v>
      </c>
      <c r="J43" s="1057" t="s">
        <v>1203</v>
      </c>
      <c r="K43" s="201" t="s">
        <v>1204</v>
      </c>
      <c r="L43" s="1038" t="s">
        <v>1205</v>
      </c>
      <c r="M43" s="1026" t="s">
        <v>1206</v>
      </c>
      <c r="N43" s="1005"/>
    </row>
    <row r="44" spans="1:14" ht="15.95" customHeight="1" x14ac:dyDescent="0.15">
      <c r="A44" s="203"/>
      <c r="B44" s="2503"/>
      <c r="C44" s="2507"/>
      <c r="D44" s="173"/>
      <c r="E44" s="180" t="s">
        <v>1127</v>
      </c>
      <c r="F44" s="173" t="s">
        <v>1207</v>
      </c>
      <c r="G44" s="182" t="s">
        <v>1208</v>
      </c>
      <c r="H44" s="173"/>
      <c r="I44" s="173"/>
      <c r="J44" s="180" t="s">
        <v>1209</v>
      </c>
      <c r="K44" s="180" t="s">
        <v>1209</v>
      </c>
      <c r="L44" s="1034"/>
      <c r="M44" s="1058"/>
      <c r="N44" s="998"/>
    </row>
    <row r="45" spans="1:14" ht="15.95" customHeight="1" x14ac:dyDescent="0.15">
      <c r="A45" s="203"/>
      <c r="B45" s="2503"/>
      <c r="C45" s="2508"/>
      <c r="D45" s="208"/>
      <c r="E45" s="182" t="s">
        <v>1210</v>
      </c>
      <c r="F45" s="182" t="s">
        <v>1211</v>
      </c>
      <c r="G45" s="188"/>
      <c r="H45" s="1049"/>
      <c r="I45" s="208"/>
      <c r="J45" s="208"/>
      <c r="K45" s="208"/>
      <c r="L45" s="1032"/>
      <c r="M45" s="1033"/>
      <c r="N45" s="998"/>
    </row>
    <row r="46" spans="1:14" ht="15.95" customHeight="1" x14ac:dyDescent="0.15">
      <c r="A46" s="203"/>
      <c r="B46" s="2503"/>
      <c r="C46" s="2509" t="s">
        <v>384</v>
      </c>
      <c r="D46" s="179" t="s">
        <v>1122</v>
      </c>
      <c r="E46" s="181" t="s">
        <v>1123</v>
      </c>
      <c r="F46" s="181" t="s">
        <v>1124</v>
      </c>
      <c r="G46" s="1018" t="s">
        <v>1212</v>
      </c>
      <c r="H46" s="1019" t="s">
        <v>1055</v>
      </c>
      <c r="I46" s="173" t="s">
        <v>1080</v>
      </c>
      <c r="J46" s="1019" t="s">
        <v>1127</v>
      </c>
      <c r="K46" s="1019" t="s">
        <v>1213</v>
      </c>
      <c r="L46" s="1034" t="s">
        <v>1123</v>
      </c>
      <c r="M46" s="109" t="s">
        <v>1197</v>
      </c>
      <c r="N46" s="998"/>
    </row>
    <row r="47" spans="1:14" ht="15.95" customHeight="1" x14ac:dyDescent="0.15">
      <c r="A47" s="203"/>
      <c r="B47" s="2503"/>
      <c r="C47" s="2510"/>
      <c r="D47" s="1059" t="s">
        <v>1214</v>
      </c>
      <c r="E47" s="1021" t="s">
        <v>1215</v>
      </c>
      <c r="F47" s="1024" t="s">
        <v>1216</v>
      </c>
      <c r="G47" s="1023" t="s">
        <v>1217</v>
      </c>
      <c r="H47" s="1035" t="s">
        <v>1218</v>
      </c>
      <c r="I47" s="1021" t="s">
        <v>1219</v>
      </c>
      <c r="J47" s="1035" t="s">
        <v>1220</v>
      </c>
      <c r="K47" s="201" t="s">
        <v>1221</v>
      </c>
      <c r="L47" s="1048" t="s">
        <v>1222</v>
      </c>
      <c r="M47" s="1026" t="s">
        <v>1223</v>
      </c>
      <c r="N47" s="998"/>
    </row>
    <row r="48" spans="1:14" ht="15.95" customHeight="1" x14ac:dyDescent="0.15">
      <c r="A48" s="203"/>
      <c r="B48" s="2503"/>
      <c r="C48" s="2511"/>
      <c r="D48" s="179"/>
      <c r="E48" s="180"/>
      <c r="F48" s="179" t="s">
        <v>1138</v>
      </c>
      <c r="G48" s="1023" t="s">
        <v>1224</v>
      </c>
      <c r="H48" s="1060"/>
      <c r="I48" s="179"/>
      <c r="J48" s="173"/>
      <c r="K48" s="207"/>
      <c r="L48" s="1034"/>
      <c r="M48" s="109"/>
      <c r="N48" s="998"/>
    </row>
    <row r="49" spans="1:14" ht="15.95" customHeight="1" thickBot="1" x14ac:dyDescent="0.2">
      <c r="A49" s="203"/>
      <c r="B49" s="2504"/>
      <c r="C49" s="2512"/>
      <c r="D49" s="186"/>
      <c r="E49" s="186"/>
      <c r="F49" s="1021" t="s">
        <v>1225</v>
      </c>
      <c r="G49" s="443"/>
      <c r="H49" s="1061"/>
      <c r="I49" s="208"/>
      <c r="J49" s="208"/>
      <c r="K49" s="208"/>
      <c r="L49" s="1062"/>
      <c r="M49" s="1033"/>
      <c r="N49" s="998"/>
    </row>
    <row r="50" spans="1:14" ht="15.95" customHeight="1" x14ac:dyDescent="0.15">
      <c r="A50" s="203"/>
      <c r="B50" s="1063"/>
      <c r="C50" s="2515" t="s">
        <v>385</v>
      </c>
      <c r="D50" s="210"/>
      <c r="E50" s="211"/>
      <c r="F50" s="1064" t="s">
        <v>386</v>
      </c>
      <c r="G50" s="1019" t="s">
        <v>297</v>
      </c>
      <c r="H50" s="107" t="s">
        <v>1123</v>
      </c>
      <c r="I50" s="1065" t="s">
        <v>1226</v>
      </c>
      <c r="J50" s="179"/>
      <c r="K50" s="105"/>
      <c r="L50" s="113"/>
      <c r="M50" s="212"/>
      <c r="N50" s="204"/>
    </row>
    <row r="51" spans="1:14" ht="15.95" customHeight="1" x14ac:dyDescent="0.15">
      <c r="A51" s="203"/>
      <c r="B51" s="1063"/>
      <c r="C51" s="2516"/>
      <c r="D51" s="1066"/>
      <c r="E51" s="213"/>
      <c r="F51" s="1067"/>
      <c r="G51" s="182" t="s">
        <v>1227</v>
      </c>
      <c r="H51" s="182" t="s">
        <v>1215</v>
      </c>
      <c r="I51" s="1022"/>
      <c r="J51" s="1037"/>
      <c r="K51" s="1068"/>
      <c r="L51" s="1069"/>
      <c r="M51" s="1068"/>
      <c r="N51" s="204"/>
    </row>
    <row r="52" spans="1:14" ht="15.95" customHeight="1" x14ac:dyDescent="0.15">
      <c r="A52" s="203"/>
      <c r="B52" s="1063"/>
      <c r="C52" s="2517"/>
      <c r="D52" s="1070"/>
      <c r="E52" s="210"/>
      <c r="F52" s="173"/>
      <c r="G52" s="180" t="s">
        <v>1209</v>
      </c>
      <c r="H52" s="180"/>
      <c r="I52" s="1071"/>
      <c r="J52" s="179"/>
      <c r="K52" s="105"/>
      <c r="L52" s="113"/>
      <c r="M52" s="105"/>
      <c r="N52" s="204"/>
    </row>
    <row r="53" spans="1:14" ht="15.95" customHeight="1" x14ac:dyDescent="0.15">
      <c r="A53" s="203"/>
      <c r="B53" s="1063"/>
      <c r="C53" s="2518"/>
      <c r="D53" s="1047"/>
      <c r="E53" s="216"/>
      <c r="F53" s="208"/>
      <c r="G53" s="208"/>
      <c r="H53" s="1072"/>
      <c r="I53" s="1073"/>
      <c r="J53" s="186"/>
      <c r="K53" s="217"/>
      <c r="L53" s="1074"/>
      <c r="M53" s="217"/>
      <c r="N53" s="925"/>
    </row>
    <row r="54" spans="1:14" ht="15.95" customHeight="1" x14ac:dyDescent="0.15">
      <c r="A54" s="163"/>
      <c r="B54" s="218"/>
      <c r="C54" s="2519" t="s">
        <v>387</v>
      </c>
      <c r="D54" s="184" t="s">
        <v>122</v>
      </c>
      <c r="E54" s="1019" t="s">
        <v>1228</v>
      </c>
      <c r="F54" s="107" t="s">
        <v>297</v>
      </c>
      <c r="G54" s="109" t="s">
        <v>388</v>
      </c>
      <c r="H54" s="109"/>
      <c r="I54" s="109"/>
      <c r="J54" s="190"/>
      <c r="K54" s="106"/>
      <c r="L54" s="1075"/>
      <c r="M54" s="106"/>
      <c r="N54" s="719"/>
    </row>
    <row r="55" spans="1:14" ht="15.95" customHeight="1" x14ac:dyDescent="0.15">
      <c r="A55" s="163"/>
      <c r="B55" s="218"/>
      <c r="C55" s="2520"/>
      <c r="D55" s="200" t="s">
        <v>1229</v>
      </c>
      <c r="E55" s="1012" t="s">
        <v>1230</v>
      </c>
      <c r="F55" s="1021" t="s">
        <v>1231</v>
      </c>
      <c r="G55" s="1076"/>
      <c r="H55" s="1022"/>
      <c r="I55" s="1039"/>
      <c r="J55" s="1077"/>
      <c r="K55" s="1078"/>
      <c r="L55" s="1079"/>
      <c r="M55" s="1078"/>
      <c r="N55" s="719"/>
    </row>
    <row r="56" spans="1:14" ht="15.95" customHeight="1" x14ac:dyDescent="0.15">
      <c r="A56" s="163"/>
      <c r="B56" s="218"/>
      <c r="C56" s="2521"/>
      <c r="D56" s="179"/>
      <c r="E56" s="179"/>
      <c r="F56" s="180"/>
      <c r="G56" s="1080"/>
      <c r="H56" s="1065"/>
      <c r="I56" s="1065"/>
      <c r="J56" s="207"/>
      <c r="K56" s="219"/>
      <c r="L56" s="1058"/>
      <c r="M56" s="219"/>
      <c r="N56" s="719"/>
    </row>
    <row r="57" spans="1:14" ht="15.95" customHeight="1" x14ac:dyDescent="0.15">
      <c r="A57" s="163"/>
      <c r="B57" s="218"/>
      <c r="C57" s="2522"/>
      <c r="D57" s="186"/>
      <c r="E57" s="220"/>
      <c r="F57" s="110"/>
      <c r="G57" s="221"/>
      <c r="H57" s="60"/>
      <c r="I57" s="60"/>
      <c r="J57" s="195"/>
      <c r="K57" s="114"/>
      <c r="L57" s="1081"/>
      <c r="M57" s="114"/>
      <c r="N57" s="719"/>
    </row>
    <row r="58" spans="1:14" ht="15" customHeight="1" x14ac:dyDescent="0.15">
      <c r="A58" s="163"/>
      <c r="B58" s="2523"/>
      <c r="C58" s="2515" t="s">
        <v>1232</v>
      </c>
      <c r="D58" s="210"/>
      <c r="E58" s="211"/>
      <c r="F58" s="199"/>
      <c r="G58" s="199"/>
      <c r="H58" s="199"/>
      <c r="I58" s="199"/>
      <c r="J58" s="1082"/>
      <c r="K58" s="222"/>
      <c r="L58" s="1083"/>
      <c r="M58" s="222"/>
      <c r="N58" s="1084"/>
    </row>
    <row r="59" spans="1:14" ht="15" customHeight="1" x14ac:dyDescent="0.15">
      <c r="A59" s="163"/>
      <c r="B59" s="2524"/>
      <c r="C59" s="2516"/>
      <c r="D59" s="1066"/>
      <c r="E59" s="213"/>
      <c r="F59" s="1085"/>
      <c r="G59" s="1001"/>
      <c r="H59" s="1085"/>
      <c r="I59" s="1085"/>
      <c r="J59" s="1086"/>
      <c r="K59" s="1087"/>
      <c r="L59" s="1088"/>
      <c r="M59" s="1087"/>
      <c r="N59" s="1089"/>
    </row>
    <row r="60" spans="1:14" ht="15" customHeight="1" x14ac:dyDescent="0.15">
      <c r="A60" s="163"/>
      <c r="B60" s="2524"/>
      <c r="C60" s="2517"/>
      <c r="D60" s="214"/>
      <c r="E60" s="210"/>
      <c r="F60" s="110"/>
      <c r="G60" s="110"/>
      <c r="H60" s="110"/>
      <c r="I60" s="110"/>
      <c r="J60" s="207"/>
      <c r="K60" s="219"/>
      <c r="L60" s="1058"/>
      <c r="M60" s="219"/>
      <c r="N60" s="719"/>
    </row>
    <row r="61" spans="1:14" ht="15" customHeight="1" x14ac:dyDescent="0.15">
      <c r="A61" s="163"/>
      <c r="B61" s="2524"/>
      <c r="C61" s="2518"/>
      <c r="D61" s="215"/>
      <c r="E61" s="216"/>
      <c r="F61" s="112"/>
      <c r="G61" s="112"/>
      <c r="H61" s="112"/>
      <c r="I61" s="112"/>
      <c r="J61" s="187"/>
      <c r="K61" s="197"/>
      <c r="L61" s="1073"/>
      <c r="M61" s="197"/>
      <c r="N61" s="1090"/>
    </row>
    <row r="62" spans="1:14" ht="14.1" customHeight="1" x14ac:dyDescent="0.15">
      <c r="A62" s="163"/>
      <c r="I62" s="2525"/>
      <c r="J62" s="2513"/>
    </row>
    <row r="63" spans="1:14" ht="14.1" customHeight="1" x14ac:dyDescent="0.15">
      <c r="H63" s="74"/>
      <c r="I63" s="2514"/>
      <c r="J63" s="2514"/>
    </row>
    <row r="70" spans="3:3" ht="14.1" customHeight="1" x14ac:dyDescent="0.15">
      <c r="C70" s="175"/>
    </row>
  </sheetData>
  <mergeCells count="35">
    <mergeCell ref="J62:J63"/>
    <mergeCell ref="C50:C53"/>
    <mergeCell ref="C54:C57"/>
    <mergeCell ref="B58:B61"/>
    <mergeCell ref="C58:C61"/>
    <mergeCell ref="I62:I63"/>
    <mergeCell ref="B28:B33"/>
    <mergeCell ref="C28:C33"/>
    <mergeCell ref="B34:B49"/>
    <mergeCell ref="C34:C37"/>
    <mergeCell ref="C38:C41"/>
    <mergeCell ref="C42:C45"/>
    <mergeCell ref="C46:C49"/>
    <mergeCell ref="S8:S9"/>
    <mergeCell ref="B10:B27"/>
    <mergeCell ref="C10:C13"/>
    <mergeCell ref="C14:C17"/>
    <mergeCell ref="C18:C23"/>
    <mergeCell ref="L18:L19"/>
    <mergeCell ref="C24:C27"/>
    <mergeCell ref="M8:M9"/>
    <mergeCell ref="O8:O9"/>
    <mergeCell ref="P8:P9"/>
    <mergeCell ref="Q8:Q9"/>
    <mergeCell ref="R8:R9"/>
    <mergeCell ref="H8:H9"/>
    <mergeCell ref="I8:I9"/>
    <mergeCell ref="J8:J9"/>
    <mergeCell ref="K8:K9"/>
    <mergeCell ref="L8:L9"/>
    <mergeCell ref="D2:G4"/>
    <mergeCell ref="D8:D9"/>
    <mergeCell ref="E8:E9"/>
    <mergeCell ref="F8:F9"/>
    <mergeCell ref="G8:G9"/>
  </mergeCells>
  <phoneticPr fontId="2"/>
  <printOptions horizontalCentered="1" verticalCentered="1"/>
  <pageMargins left="0.15748031496062992" right="0.15748031496062992" top="0.6692913385826772" bottom="0.23622047244094491" header="0.19685039370078741" footer="0.15748031496062992"/>
  <pageSetup paperSize="8" scale="87" orientation="landscape" r:id="rId1"/>
  <headerFooter alignWithMargins="0"/>
  <rowBreaks count="1" manualBreakCount="1">
    <brk id="63" max="16383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3BAA1C7C-9B0C-43EB-9A1F-A00DAE9ECBF6}"/>
</file>

<file path=customXml/itemProps2.xml><?xml version="1.0" encoding="utf-8"?>
<ds:datastoreItem xmlns:ds="http://schemas.openxmlformats.org/officeDocument/2006/customXml" ds:itemID="{EA3CB3DE-31FF-4D53-8451-0D10557952AE}"/>
</file>

<file path=customXml/itemProps3.xml><?xml version="1.0" encoding="utf-8"?>
<ds:datastoreItem xmlns:ds="http://schemas.openxmlformats.org/officeDocument/2006/customXml" ds:itemID="{1F5AD2B9-8466-444A-9F22-63B50EF442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1232-02 P1</vt:lpstr>
      <vt:lpstr>1232-02 P2</vt:lpstr>
      <vt:lpstr>1232-02 P3</vt:lpstr>
      <vt:lpstr>(1)表紙ｻﾝﾌﾟﾙ</vt:lpstr>
      <vt:lpstr>(2)(3)活動計画ｻﾝﾌﾟﾙ </vt:lpstr>
      <vt:lpstr>(4)方策と重点ｻﾝﾌﾟﾙ</vt:lpstr>
      <vt:lpstr>(5)行事方針ｻﾝﾌﾟﾙ</vt:lpstr>
      <vt:lpstr>(6)(7)支部・地区行事ｻﾝﾌﾟﾙ</vt:lpstr>
      <vt:lpstr>(8)行事別担当ｻﾝﾌﾟﾙ</vt:lpstr>
      <vt:lpstr>(9)輪番表ｻﾝﾌﾟﾙ</vt:lpstr>
      <vt:lpstr>(10）行事担当のﾊﾟﾀｰﾝ2017ｻﾝﾌﾟﾙ</vt:lpstr>
      <vt:lpstr> (10)行事担当のﾊﾟﾀｰﾝ2018ｻﾝﾌﾟﾙ</vt:lpstr>
      <vt:lpstr>(10）行事担当のﾊﾟﾀｰﾝ2019ｻﾝﾌﾟﾙ</vt:lpstr>
      <vt:lpstr>（11）2017予算ｻﾝﾌﾟﾙ</vt:lpstr>
      <vt:lpstr>(12)地区顧問ｻﾝﾌﾟﾙ</vt:lpstr>
      <vt:lpstr>（14）（15）幹事役割分担ｻﾝﾌﾟﾙ</vt:lpstr>
      <vt:lpstr>'1232-02 P1'!Print_Area</vt:lpstr>
    </vt:vector>
  </TitlesOfParts>
  <Company>トヨタ自動車株式会社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見直し　oyama</dc:creator>
  <cp:lastModifiedBy>s890376</cp:lastModifiedBy>
  <cp:lastPrinted>2023-06-21T06:30:46Z</cp:lastPrinted>
  <dcterms:created xsi:type="dcterms:W3CDTF">2005-03-18T01:19:05Z</dcterms:created>
  <dcterms:modified xsi:type="dcterms:W3CDTF">2023-11-01T01:42:47Z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