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\\10.48.3.148\管理\■QCサークル事務局\地区QCサークル\●地区規定他\2024年度地区規定\01-総則編\"/>
    </mc:Choice>
  </mc:AlternateContent>
  <xr:revisionPtr revIDLastSave="0" documentId="13_ncr:1_{C9C4FAE6-00A5-4E8E-A74E-E5E8312A2EF8}" xr6:coauthVersionLast="47" xr6:coauthVersionMax="47" xr10:uidLastSave="{00000000-0000-0000-0000-000000000000}"/>
  <bookViews>
    <workbookView xWindow="-120" yWindow="-120" windowWidth="20730" windowHeight="11160" tabRatio="744" xr2:uid="{00000000-000D-0000-FFFF-FFFF00000000}"/>
  </bookViews>
  <sheets>
    <sheet name="1251-03 P1" sheetId="11" r:id="rId1"/>
    <sheet name="1251-03  P2" sheetId="23" r:id="rId2"/>
    <sheet name="【別紙１】会計報告" sheetId="12" r:id="rId3"/>
    <sheet name="【別紙２】1.QCｻｰｸﾙ誌" sheetId="13" r:id="rId4"/>
    <sheet name="【別紙３】2.さつき大会" sheetId="14" r:id="rId5"/>
    <sheet name="【別紙４】3.秋桜大会" sheetId="15" r:id="rId6"/>
    <sheet name="【別紙５】4.新春" sheetId="16" r:id="rId7"/>
    <sheet name="【別紙６】5.基本研修" sheetId="18" r:id="rId8"/>
    <sheet name="【別紙７】6.通信費" sheetId="19" r:id="rId9"/>
    <sheet name="【別紙８】7.雑費" sheetId="20" r:id="rId10"/>
    <sheet name="領収書台紙" sheetId="2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3" l="1"/>
  <c r="F12" i="13"/>
  <c r="F13" i="13"/>
  <c r="F14" i="13"/>
  <c r="F15" i="13"/>
  <c r="F16" i="13"/>
  <c r="F17" i="13"/>
  <c r="F11" i="14"/>
  <c r="F30" i="14" s="1"/>
  <c r="H34" i="14" s="1"/>
  <c r="H35" i="14" s="1"/>
  <c r="F11" i="15"/>
  <c r="F30" i="15" s="1"/>
  <c r="H34" i="15" s="1"/>
  <c r="H35" i="15" s="1"/>
  <c r="F11" i="16"/>
  <c r="F30" i="16" s="1"/>
  <c r="H34" i="16" s="1"/>
  <c r="H35" i="16" s="1"/>
  <c r="F11" i="18"/>
  <c r="F12" i="18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11" i="20"/>
  <c r="F12" i="20"/>
  <c r="F13" i="20"/>
  <c r="F14" i="20"/>
  <c r="F15" i="20"/>
  <c r="D13" i="12"/>
  <c r="C30" i="12" s="1"/>
  <c r="D26" i="12"/>
  <c r="D30" i="12" s="1"/>
  <c r="C13" i="12"/>
  <c r="E13" i="12" s="1"/>
  <c r="C29" i="12"/>
  <c r="C26" i="12"/>
  <c r="D29" i="12" s="1"/>
  <c r="E25" i="12"/>
  <c r="E24" i="12"/>
  <c r="E23" i="12"/>
  <c r="E22" i="12"/>
  <c r="E21" i="12"/>
  <c r="E20" i="12"/>
  <c r="E19" i="12"/>
  <c r="E18" i="12"/>
  <c r="E10" i="12"/>
  <c r="F30" i="18" l="1"/>
  <c r="H34" i="18" s="1"/>
  <c r="H35" i="18" s="1"/>
  <c r="F30" i="20"/>
  <c r="H34" i="20" s="1"/>
  <c r="H35" i="20" s="1"/>
  <c r="F33" i="19"/>
  <c r="H37" i="19" s="1"/>
  <c r="H38" i="19" s="1"/>
  <c r="E30" i="12"/>
  <c r="F30" i="13"/>
  <c r="H34" i="13" s="1"/>
  <c r="H35" i="13" s="1"/>
  <c r="E29" i="12"/>
  <c r="D31" i="12" s="1"/>
  <c r="C31" i="12"/>
  <c r="E31" i="12" s="1"/>
  <c r="C33" i="12"/>
  <c r="E33" i="12" s="1"/>
  <c r="E26" i="12"/>
</calcChain>
</file>

<file path=xl/sharedStrings.xml><?xml version="1.0" encoding="utf-8"?>
<sst xmlns="http://schemas.openxmlformats.org/spreadsheetml/2006/main" count="377" uniqueCount="205">
  <si>
    <t>ＱＣサークル静岡地区</t>
    <rPh sb="6" eb="8">
      <t>シズオカ</t>
    </rPh>
    <rPh sb="8" eb="10">
      <t>チク</t>
    </rPh>
    <phoneticPr fontId="2"/>
  </si>
  <si>
    <t>制定</t>
    <rPh sb="0" eb="2">
      <t>セイテイ</t>
    </rPh>
    <phoneticPr fontId="2"/>
  </si>
  <si>
    <t>賛助会員担当会社</t>
    <rPh sb="0" eb="2">
      <t>サンジョ</t>
    </rPh>
    <rPh sb="2" eb="4">
      <t>カイイン</t>
    </rPh>
    <rPh sb="4" eb="6">
      <t>タントウ</t>
    </rPh>
    <rPh sb="6" eb="8">
      <t>ガイシャ</t>
    </rPh>
    <phoneticPr fontId="2"/>
  </si>
  <si>
    <t>規 定 名</t>
    <rPh sb="0" eb="1">
      <t>キ</t>
    </rPh>
    <rPh sb="2" eb="3">
      <t>サダム</t>
    </rPh>
    <rPh sb="4" eb="5">
      <t>メイ</t>
    </rPh>
    <phoneticPr fontId="2"/>
  </si>
  <si>
    <t>改　訂　日</t>
    <rPh sb="0" eb="1">
      <t>アラタ</t>
    </rPh>
    <rPh sb="2" eb="3">
      <t>テイ</t>
    </rPh>
    <rPh sb="4" eb="5">
      <t>ビ</t>
    </rPh>
    <phoneticPr fontId="2"/>
  </si>
  <si>
    <t>改　　　　　訂　　　　　内　　　　　容</t>
    <rPh sb="0" eb="1">
      <t>アラタ</t>
    </rPh>
    <rPh sb="6" eb="7">
      <t>テイ</t>
    </rPh>
    <rPh sb="12" eb="13">
      <t>ウチ</t>
    </rPh>
    <rPh sb="18" eb="19">
      <t>カタチ</t>
    </rPh>
    <phoneticPr fontId="2"/>
  </si>
  <si>
    <t>目的</t>
    <rPh sb="0" eb="2">
      <t>モクテキ</t>
    </rPh>
    <phoneticPr fontId="2"/>
  </si>
  <si>
    <t>(2)</t>
  </si>
  <si>
    <t>４．</t>
  </si>
  <si>
    <t>報告・承認</t>
    <rPh sb="0" eb="2">
      <t>ホウコク</t>
    </rPh>
    <rPh sb="3" eb="5">
      <t>ショウニン</t>
    </rPh>
    <phoneticPr fontId="2"/>
  </si>
  <si>
    <t>注意事項</t>
    <rPh sb="0" eb="2">
      <t>チュウイ</t>
    </rPh>
    <rPh sb="2" eb="4">
      <t>ジコウ</t>
    </rPh>
    <phoneticPr fontId="2"/>
  </si>
  <si>
    <t>担当会社は、担当幹事印を必ず押すこと。</t>
    <rPh sb="6" eb="8">
      <t>タントウ</t>
    </rPh>
    <rPh sb="8" eb="10">
      <t>カンジ</t>
    </rPh>
    <phoneticPr fontId="2"/>
  </si>
  <si>
    <t>年度最終幹事会に本会計報告用紙にて決算報告し、承認を得る。</t>
    <rPh sb="0" eb="2">
      <t>ネンド</t>
    </rPh>
    <rPh sb="2" eb="4">
      <t>サイシュウ</t>
    </rPh>
    <rPh sb="4" eb="7">
      <t>カンジカイ</t>
    </rPh>
    <phoneticPr fontId="2"/>
  </si>
  <si>
    <t>１．収入の部</t>
  </si>
  <si>
    <t>【単位　円】</t>
  </si>
  <si>
    <t>科　　目</t>
  </si>
  <si>
    <t>予　　算</t>
  </si>
  <si>
    <t>実　　績</t>
  </si>
  <si>
    <t>領収書№</t>
  </si>
  <si>
    <t>備　　考</t>
  </si>
  <si>
    <t>合　　　計</t>
  </si>
  <si>
    <t>２．支出の部</t>
  </si>
  <si>
    <t>合計</t>
  </si>
  <si>
    <t>３．差引残高（収入の部合計－支出の部合計）</t>
  </si>
  <si>
    <t>(1)予　　　算</t>
  </si>
  <si>
    <t>(2)実　　　績</t>
  </si>
  <si>
    <t>(3)予 実 算 差</t>
  </si>
  <si>
    <t>[集計例]</t>
  </si>
  <si>
    <t>№</t>
  </si>
  <si>
    <t>詳　　細　　項　　目</t>
  </si>
  <si>
    <t>単価</t>
  </si>
  <si>
    <t>数量</t>
  </si>
  <si>
    <t>単位</t>
  </si>
  <si>
    <t>金額</t>
  </si>
  <si>
    <t>備考</t>
  </si>
  <si>
    <t>合　　　　　計</t>
  </si>
  <si>
    <t>注１：</t>
  </si>
  <si>
    <t>予算：</t>
  </si>
  <si>
    <t>実績：</t>
  </si>
  <si>
    <t>注２：</t>
  </si>
  <si>
    <t>差額：</t>
  </si>
  <si>
    <t>加　入　金</t>
    <rPh sb="0" eb="1">
      <t>カ</t>
    </rPh>
    <rPh sb="2" eb="3">
      <t>イリ</t>
    </rPh>
    <rPh sb="4" eb="5">
      <t>カネ</t>
    </rPh>
    <phoneticPr fontId="2"/>
  </si>
  <si>
    <t>ＱＣｻｰｸﾙ誌振込</t>
    <rPh sb="6" eb="7">
      <t>シ</t>
    </rPh>
    <rPh sb="7" eb="9">
      <t>フリコミ</t>
    </rPh>
    <phoneticPr fontId="2"/>
  </si>
  <si>
    <t>さつき大会</t>
    <rPh sb="3" eb="5">
      <t>タイカイ</t>
    </rPh>
    <phoneticPr fontId="2"/>
  </si>
  <si>
    <t>秋桜大会</t>
    <rPh sb="0" eb="2">
      <t>コスモス</t>
    </rPh>
    <rPh sb="2" eb="4">
      <t>タイカイ</t>
    </rPh>
    <phoneticPr fontId="2"/>
  </si>
  <si>
    <t>新春大会（東部）</t>
    <rPh sb="0" eb="2">
      <t>シンシュン</t>
    </rPh>
    <rPh sb="2" eb="4">
      <t>タイカイ</t>
    </rPh>
    <rPh sb="5" eb="7">
      <t>トウブ</t>
    </rPh>
    <phoneticPr fontId="2"/>
  </si>
  <si>
    <t>新春大会（西部）</t>
    <rPh sb="0" eb="2">
      <t>シンシュン</t>
    </rPh>
    <rPh sb="2" eb="4">
      <t>タイカイ</t>
    </rPh>
    <rPh sb="5" eb="7">
      <t>セイブ</t>
    </rPh>
    <phoneticPr fontId="2"/>
  </si>
  <si>
    <t>基本研修会</t>
    <rPh sb="0" eb="2">
      <t>キホン</t>
    </rPh>
    <rPh sb="2" eb="5">
      <t>ケンシュウカイ</t>
    </rPh>
    <phoneticPr fontId="2"/>
  </si>
  <si>
    <t>・大会、研修会振込金
・QCｻｰｸﾙ誌購読料振込み
・会員証郵送費</t>
    <rPh sb="1" eb="3">
      <t>タイカイ</t>
    </rPh>
    <rPh sb="4" eb="7">
      <t>ケンシュウカイ</t>
    </rPh>
    <rPh sb="7" eb="9">
      <t>フリコミ</t>
    </rPh>
    <rPh sb="9" eb="10">
      <t>キン</t>
    </rPh>
    <rPh sb="18" eb="19">
      <t>シ</t>
    </rPh>
    <rPh sb="19" eb="22">
      <t>コウドクリョウ</t>
    </rPh>
    <rPh sb="22" eb="24">
      <t>フリコ</t>
    </rPh>
    <rPh sb="27" eb="30">
      <t>カイインショウ</t>
    </rPh>
    <rPh sb="30" eb="33">
      <t>ユウソウヒ</t>
    </rPh>
    <phoneticPr fontId="2"/>
  </si>
  <si>
    <t>雑費</t>
    <rPh sb="0" eb="2">
      <t>ザッピ</t>
    </rPh>
    <phoneticPr fontId="2"/>
  </si>
  <si>
    <t>地区事務局納金</t>
    <rPh sb="0" eb="2">
      <t>チク</t>
    </rPh>
    <rPh sb="2" eb="5">
      <t>ジムキョク</t>
    </rPh>
    <rPh sb="5" eb="7">
      <t>ノウキン</t>
    </rPh>
    <phoneticPr fontId="2"/>
  </si>
  <si>
    <t>平成１８年度ＱＣサークル</t>
    <rPh sb="0" eb="2">
      <t>ヘイセイ</t>
    </rPh>
    <rPh sb="4" eb="6">
      <t>ネンド</t>
    </rPh>
    <phoneticPr fontId="2"/>
  </si>
  <si>
    <t>　科目別費用一覧表</t>
    <rPh sb="1" eb="3">
      <t>カモク</t>
    </rPh>
    <rPh sb="3" eb="4">
      <t>ベツ</t>
    </rPh>
    <rPh sb="4" eb="6">
      <t>ヒヨウ</t>
    </rPh>
    <rPh sb="6" eb="8">
      <t>イチラン</t>
    </rPh>
    <rPh sb="8" eb="9">
      <t>ヒョウ</t>
    </rPh>
    <phoneticPr fontId="2"/>
  </si>
  <si>
    <t>科目：１．ＱＣサークル誌</t>
    <rPh sb="11" eb="12">
      <t>シ</t>
    </rPh>
    <phoneticPr fontId="2"/>
  </si>
  <si>
    <t>科目：２．さつき大会</t>
    <rPh sb="8" eb="10">
      <t>タイカイ</t>
    </rPh>
    <phoneticPr fontId="2"/>
  </si>
  <si>
    <t>科目：３．秋桜大会</t>
    <rPh sb="5" eb="7">
      <t>コスモス</t>
    </rPh>
    <rPh sb="7" eb="9">
      <t>タイカイ</t>
    </rPh>
    <phoneticPr fontId="2"/>
  </si>
  <si>
    <t>平成　 年　 月　 日</t>
    <phoneticPr fontId="2"/>
  </si>
  <si>
    <r>
      <t>差　　　　　</t>
    </r>
    <r>
      <rPr>
        <sz val="10"/>
        <color indexed="8"/>
        <rFont val="ＨＧ丸ゴシックM"/>
        <family val="3"/>
        <charset val="128"/>
      </rPr>
      <t>(実績－予算)</t>
    </r>
  </si>
  <si>
    <r>
      <t>差　　　　　</t>
    </r>
    <r>
      <rPr>
        <sz val="10"/>
        <color indexed="8"/>
        <rFont val="ＨＧ丸ゴシックM"/>
        <family val="3"/>
        <charset val="128"/>
      </rPr>
      <t>(予算－実績)</t>
    </r>
  </si>
  <si>
    <r>
      <t>賛助会員</t>
    </r>
    <r>
      <rPr>
        <sz val="11"/>
        <rFont val="ＨＧ丸ゴシックM"/>
        <family val="3"/>
        <charset val="128"/>
      </rPr>
      <t>加入会計</t>
    </r>
    <rPh sb="0" eb="2">
      <t>サンジョ</t>
    </rPh>
    <rPh sb="2" eb="4">
      <t>カイイン</t>
    </rPh>
    <rPh sb="4" eb="6">
      <t>カニュウ</t>
    </rPh>
    <rPh sb="6" eb="8">
      <t>カイケイ</t>
    </rPh>
    <phoneticPr fontId="2"/>
  </si>
  <si>
    <t>賛助会員担当幹事会社会計要領</t>
    <rPh sb="4" eb="6">
      <t>タントウ</t>
    </rPh>
    <rPh sb="6" eb="8">
      <t>カンジ</t>
    </rPh>
    <rPh sb="8" eb="10">
      <t>カイシャ</t>
    </rPh>
    <rPh sb="10" eb="12">
      <t>カイケイ</t>
    </rPh>
    <rPh sb="12" eb="14">
      <t>ヨウリョウ</t>
    </rPh>
    <phoneticPr fontId="2"/>
  </si>
  <si>
    <t>（</t>
    <phoneticPr fontId="2"/>
  </si>
  <si>
    <t>／</t>
    <phoneticPr fontId="2"/>
  </si>
  <si>
    <t>）</t>
    <phoneticPr fontId="2"/>
  </si>
  <si>
    <t>－</t>
    <phoneticPr fontId="2"/>
  </si>
  <si>
    <t>2010.03.01</t>
    <phoneticPr fontId="2"/>
  </si>
  <si>
    <t>１．</t>
    <phoneticPr fontId="2"/>
  </si>
  <si>
    <t>地区にて定めた用紙を使用することにより収入・支出を明確にし、会計報告と監査に役立てる。</t>
    <phoneticPr fontId="2"/>
  </si>
  <si>
    <t>２．</t>
    <phoneticPr fontId="2"/>
  </si>
  <si>
    <t>(1)</t>
    <phoneticPr fontId="2"/>
  </si>
  <si>
    <t>３．</t>
    <phoneticPr fontId="2"/>
  </si>
  <si>
    <t>(1)</t>
    <phoneticPr fontId="2"/>
  </si>
  <si>
    <t>本書は、会計監査用重要書類であり、エンピツ書きは不可とする。</t>
    <phoneticPr fontId="2"/>
  </si>
  <si>
    <r>
      <t>2011</t>
    </r>
    <r>
      <rPr>
        <sz val="11"/>
        <color indexed="8"/>
        <rFont val="ＨＧ丸ゴシックM"/>
        <family val="3"/>
        <charset val="128"/>
      </rPr>
      <t>年　2月　23日</t>
    </r>
    <rPh sb="7" eb="8">
      <t>ガツ</t>
    </rPh>
    <rPh sb="11" eb="12">
      <t>ニチ</t>
    </rPh>
    <phoneticPr fontId="2"/>
  </si>
  <si>
    <r>
      <t>賛助会員担当会社　豊田合成㈱　　</t>
    </r>
    <r>
      <rPr>
        <sz val="11"/>
        <color indexed="8"/>
        <rFont val="ＨＧゴシックE"/>
        <family val="3"/>
        <charset val="128"/>
      </rPr>
      <t>印</t>
    </r>
    <rPh sb="0" eb="2">
      <t>サンジョ</t>
    </rPh>
    <rPh sb="2" eb="4">
      <t>カイイン</t>
    </rPh>
    <rPh sb="9" eb="11">
      <t>トヨダ</t>
    </rPh>
    <rPh sb="11" eb="13">
      <t>ゴウセイ</t>
    </rPh>
    <phoneticPr fontId="2"/>
  </si>
  <si>
    <t>12,000円/1社</t>
    <rPh sb="9" eb="10">
      <t>シャ</t>
    </rPh>
    <phoneticPr fontId="2"/>
  </si>
  <si>
    <t>60社</t>
    <rPh sb="2" eb="3">
      <t>シャ</t>
    </rPh>
    <phoneticPr fontId="2"/>
  </si>
  <si>
    <t>72社</t>
    <rPh sb="2" eb="3">
      <t>シャ</t>
    </rPh>
    <phoneticPr fontId="2"/>
  </si>
  <si>
    <t>12社</t>
    <rPh sb="2" eb="3">
      <t>シャ</t>
    </rPh>
    <phoneticPr fontId="2"/>
  </si>
  <si>
    <t>利息</t>
    <rPh sb="0" eb="2">
      <t>リソク</t>
    </rPh>
    <phoneticPr fontId="2"/>
  </si>
  <si>
    <t>計画</t>
    <rPh sb="0" eb="2">
      <t>ケイカク</t>
    </rPh>
    <phoneticPr fontId="2"/>
  </si>
  <si>
    <t>1-1～1-7</t>
    <phoneticPr fontId="2"/>
  </si>
  <si>
    <t>4440×72</t>
    <phoneticPr fontId="2"/>
  </si>
  <si>
    <t>2-1</t>
    <phoneticPr fontId="2"/>
  </si>
  <si>
    <t>2310×45</t>
    <phoneticPr fontId="2"/>
  </si>
  <si>
    <t>3-1</t>
    <phoneticPr fontId="2"/>
  </si>
  <si>
    <t>2310×37</t>
    <phoneticPr fontId="2"/>
  </si>
  <si>
    <t>4-1</t>
    <phoneticPr fontId="2"/>
  </si>
  <si>
    <t>2310×18</t>
    <phoneticPr fontId="2"/>
  </si>
  <si>
    <t>5-1</t>
    <phoneticPr fontId="2"/>
  </si>
  <si>
    <t>2310×22</t>
    <phoneticPr fontId="2"/>
  </si>
  <si>
    <t>6-1～6-2</t>
    <phoneticPr fontId="2"/>
  </si>
  <si>
    <t>2700×26</t>
    <phoneticPr fontId="2"/>
  </si>
  <si>
    <t>通信費</t>
    <rPh sb="0" eb="3">
      <t>ツウシンヒ</t>
    </rPh>
    <phoneticPr fontId="2"/>
  </si>
  <si>
    <t>7-1～7-22</t>
    <phoneticPr fontId="2"/>
  </si>
  <si>
    <t>４．</t>
    <phoneticPr fontId="2"/>
  </si>
  <si>
    <r>
      <t>２０１１</t>
    </r>
    <r>
      <rPr>
        <sz val="11"/>
        <rFont val="ＨＧ丸ゴシックM"/>
        <family val="3"/>
        <charset val="128"/>
      </rPr>
      <t>年度ＱＣサークル</t>
    </r>
    <rPh sb="4" eb="6">
      <t>ネンド</t>
    </rPh>
    <phoneticPr fontId="2"/>
  </si>
  <si>
    <t>部</t>
    <rPh sb="0" eb="1">
      <t>ブ</t>
    </rPh>
    <phoneticPr fontId="2"/>
  </si>
  <si>
    <t>1-1</t>
    <phoneticPr fontId="2"/>
  </si>
  <si>
    <t>日科技連出版社</t>
    <rPh sb="0" eb="1">
      <t>ヒ</t>
    </rPh>
    <rPh sb="1" eb="3">
      <t>カギ</t>
    </rPh>
    <rPh sb="3" eb="4">
      <t>レン</t>
    </rPh>
    <rPh sb="4" eb="7">
      <t>シュッパンシャ</t>
    </rPh>
    <phoneticPr fontId="2"/>
  </si>
  <si>
    <t>部</t>
  </si>
  <si>
    <t>1-2</t>
  </si>
  <si>
    <t>日科技連出版社</t>
  </si>
  <si>
    <t>1-3</t>
  </si>
  <si>
    <t>1-4</t>
  </si>
  <si>
    <t>1-5</t>
  </si>
  <si>
    <t>1-6</t>
  </si>
  <si>
    <t>1-7</t>
  </si>
  <si>
    <t>賛助会員参加費　</t>
    <rPh sb="0" eb="2">
      <t>サンジョ</t>
    </rPh>
    <rPh sb="2" eb="3">
      <t>カイ</t>
    </rPh>
    <rPh sb="3" eb="4">
      <t>イン</t>
    </rPh>
    <rPh sb="4" eb="6">
      <t>サンカ</t>
    </rPh>
    <rPh sb="6" eb="7">
      <t>ヒ</t>
    </rPh>
    <phoneticPr fontId="2"/>
  </si>
  <si>
    <t>名</t>
    <rPh sb="0" eb="1">
      <t>メイ</t>
    </rPh>
    <phoneticPr fontId="2"/>
  </si>
  <si>
    <t>3-1</t>
    <phoneticPr fontId="2"/>
  </si>
  <si>
    <t>賛助会参加費</t>
    <rPh sb="0" eb="2">
      <t>サンジョ</t>
    </rPh>
    <rPh sb="2" eb="3">
      <t>カイ</t>
    </rPh>
    <rPh sb="3" eb="5">
      <t>サンカ</t>
    </rPh>
    <rPh sb="5" eb="6">
      <t>ヒ</t>
    </rPh>
    <phoneticPr fontId="2"/>
  </si>
  <si>
    <t>4-1</t>
    <phoneticPr fontId="2"/>
  </si>
  <si>
    <t>賛助会参加費</t>
  </si>
  <si>
    <t>6-1</t>
    <phoneticPr fontId="2"/>
  </si>
  <si>
    <t>賛助会参加費（追加）</t>
    <rPh sb="7" eb="9">
      <t>ツイカ</t>
    </rPh>
    <phoneticPr fontId="2"/>
  </si>
  <si>
    <t>6-2</t>
  </si>
  <si>
    <t>賛助会請求書送付（メール便）</t>
    <rPh sb="0" eb="2">
      <t>サンジョ</t>
    </rPh>
    <rPh sb="2" eb="3">
      <t>カイ</t>
    </rPh>
    <rPh sb="3" eb="6">
      <t>セイキュウショ</t>
    </rPh>
    <rPh sb="6" eb="8">
      <t>ソウフ</t>
    </rPh>
    <phoneticPr fontId="2"/>
  </si>
  <si>
    <t>式</t>
  </si>
  <si>
    <t>7-1</t>
    <phoneticPr fontId="2"/>
  </si>
  <si>
    <t>ヤマト運輸</t>
  </si>
  <si>
    <t>賛助会請求書送付（メール便）</t>
  </si>
  <si>
    <t>7-2</t>
  </si>
  <si>
    <t>4/13　ﾒｰﾙ便振込手数料</t>
    <rPh sb="11" eb="14">
      <t>テスウリョウ</t>
    </rPh>
    <phoneticPr fontId="2"/>
  </si>
  <si>
    <t>式</t>
    <rPh sb="0" eb="1">
      <t>シキ</t>
    </rPh>
    <phoneticPr fontId="2"/>
  </si>
  <si>
    <t>7-3</t>
  </si>
  <si>
    <t>4/13　QCｻｰｸﾙ誌代振込手数料</t>
    <rPh sb="15" eb="18">
      <t>テスウリョウ</t>
    </rPh>
    <phoneticPr fontId="2"/>
  </si>
  <si>
    <t>7-4</t>
  </si>
  <si>
    <t>5/7　QCｻｰｸﾙ誌代振込手数料</t>
    <rPh sb="14" eb="17">
      <t>テスウリョウ</t>
    </rPh>
    <phoneticPr fontId="2"/>
  </si>
  <si>
    <t>7-5</t>
  </si>
  <si>
    <t>7-6</t>
  </si>
  <si>
    <t>5/20　ﾒｰﾙ便振込手数料</t>
    <rPh sb="11" eb="14">
      <t>テスウリョウ</t>
    </rPh>
    <phoneticPr fontId="2"/>
  </si>
  <si>
    <t>7-7</t>
  </si>
  <si>
    <t>5/20　QCｻｰｸﾙ誌代振込手数料</t>
    <rPh sb="15" eb="18">
      <t>テスウリョウ</t>
    </rPh>
    <phoneticPr fontId="2"/>
  </si>
  <si>
    <t>7-8</t>
  </si>
  <si>
    <t>6/3　賛助会員参加費振込手数料</t>
    <rPh sb="4" eb="6">
      <t>サンジョ</t>
    </rPh>
    <rPh sb="6" eb="8">
      <t>カイイン</t>
    </rPh>
    <rPh sb="8" eb="10">
      <t>サンカ</t>
    </rPh>
    <rPh sb="10" eb="11">
      <t>ヒ</t>
    </rPh>
    <rPh sb="11" eb="13">
      <t>フリコ</t>
    </rPh>
    <rPh sb="13" eb="16">
      <t>テスウリョウ</t>
    </rPh>
    <phoneticPr fontId="2"/>
  </si>
  <si>
    <t>7-9</t>
  </si>
  <si>
    <t>7-10</t>
  </si>
  <si>
    <t>7-11</t>
  </si>
  <si>
    <t>6/15　ﾒｰﾙ便振込手数料</t>
    <rPh sb="11" eb="14">
      <t>テスウリョウ</t>
    </rPh>
    <phoneticPr fontId="2"/>
  </si>
  <si>
    <t>7-12</t>
  </si>
  <si>
    <t>6/15　QCｻｰｸﾙ誌代振込手数料</t>
    <rPh sb="15" eb="18">
      <t>テスウリョウ</t>
    </rPh>
    <phoneticPr fontId="2"/>
  </si>
  <si>
    <t>7-13</t>
  </si>
  <si>
    <t>6/17　賛助会員参加費振込手数料</t>
    <rPh sb="5" eb="7">
      <t>サンジョ</t>
    </rPh>
    <rPh sb="7" eb="9">
      <t>カイイン</t>
    </rPh>
    <rPh sb="9" eb="11">
      <t>サンカ</t>
    </rPh>
    <rPh sb="11" eb="12">
      <t>ヒ</t>
    </rPh>
    <rPh sb="12" eb="14">
      <t>フリコ</t>
    </rPh>
    <rPh sb="14" eb="17">
      <t>テスウリョウ</t>
    </rPh>
    <phoneticPr fontId="2"/>
  </si>
  <si>
    <t>7-14</t>
  </si>
  <si>
    <t>基本研修会追加</t>
    <rPh sb="0" eb="2">
      <t>キホン</t>
    </rPh>
    <rPh sb="2" eb="5">
      <t>ケンシュウカイ</t>
    </rPh>
    <rPh sb="5" eb="7">
      <t>ツイカ</t>
    </rPh>
    <phoneticPr fontId="2"/>
  </si>
  <si>
    <t>7/29　QCｻｰｸﾙ誌代振込手数料</t>
    <rPh sb="15" eb="18">
      <t>テスウリョウ</t>
    </rPh>
    <phoneticPr fontId="2"/>
  </si>
  <si>
    <t>7-15</t>
  </si>
  <si>
    <t>9/2　QCｻｰｸﾙ誌代振込手数料</t>
    <rPh sb="14" eb="17">
      <t>テスウリョウ</t>
    </rPh>
    <phoneticPr fontId="2"/>
  </si>
  <si>
    <t>7-16</t>
  </si>
  <si>
    <t>9/29　賛助会員参加費振込手数料</t>
    <rPh sb="5" eb="7">
      <t>サンジョ</t>
    </rPh>
    <rPh sb="7" eb="9">
      <t>カイイン</t>
    </rPh>
    <rPh sb="9" eb="11">
      <t>サンカ</t>
    </rPh>
    <rPh sb="11" eb="12">
      <t>ヒ</t>
    </rPh>
    <rPh sb="12" eb="14">
      <t>フリコ</t>
    </rPh>
    <rPh sb="14" eb="17">
      <t>テスウリョウ</t>
    </rPh>
    <phoneticPr fontId="2"/>
  </si>
  <si>
    <t>7-17</t>
  </si>
  <si>
    <t>秋桜大会</t>
    <rPh sb="0" eb="1">
      <t>アキ</t>
    </rPh>
    <rPh sb="1" eb="2">
      <t>サクラ</t>
    </rPh>
    <rPh sb="2" eb="4">
      <t>タイカイ</t>
    </rPh>
    <phoneticPr fontId="2"/>
  </si>
  <si>
    <t>10/12　QCｻｰｸﾙ誌代振込手数料</t>
    <rPh sb="16" eb="19">
      <t>テスウリョウ</t>
    </rPh>
    <phoneticPr fontId="2"/>
  </si>
  <si>
    <t>7-18</t>
  </si>
  <si>
    <t>賛助会だより送付（メール便）</t>
  </si>
  <si>
    <t>7-19</t>
  </si>
  <si>
    <t>11/17　ﾒｰﾙ便振込み</t>
  </si>
  <si>
    <t>7-20</t>
  </si>
  <si>
    <t>1/25　賛助会員参加費振込み</t>
  </si>
  <si>
    <t>7-21</t>
  </si>
  <si>
    <t>新春大会</t>
  </si>
  <si>
    <t>賛助会だより送付（メール便）</t>
    <rPh sb="0" eb="2">
      <t>サンジョ</t>
    </rPh>
    <rPh sb="2" eb="3">
      <t>カイ</t>
    </rPh>
    <rPh sb="6" eb="8">
      <t>ソウフ</t>
    </rPh>
    <rPh sb="12" eb="13">
      <t>ビン</t>
    </rPh>
    <phoneticPr fontId="2"/>
  </si>
  <si>
    <t>7-22</t>
  </si>
  <si>
    <t xml:space="preserve"> 科目別費用一覧</t>
    <rPh sb="1" eb="3">
      <t>カモク</t>
    </rPh>
    <phoneticPr fontId="2"/>
  </si>
  <si>
    <t xml:space="preserve"> 科目</t>
  </si>
  <si>
    <t>2010年度　賛助会員　領収書</t>
    <phoneticPr fontId="2"/>
  </si>
  <si>
    <t>その他</t>
    <rPh sb="2" eb="3">
      <t>タ</t>
    </rPh>
    <phoneticPr fontId="2"/>
  </si>
  <si>
    <t>（例）</t>
    <rPh sb="1" eb="2">
      <t>レイ</t>
    </rPh>
    <phoneticPr fontId="2"/>
  </si>
  <si>
    <t>５．</t>
    <phoneticPr fontId="2"/>
  </si>
  <si>
    <t>・7.手数料を通信費に名称の変更・領収書台紙追加</t>
    <rPh sb="3" eb="6">
      <t>テスウリョウ</t>
    </rPh>
    <rPh sb="7" eb="10">
      <t>ツウシンヒ</t>
    </rPh>
    <rPh sb="11" eb="13">
      <t>メイショウ</t>
    </rPh>
    <rPh sb="14" eb="16">
      <t>ヘンコウ</t>
    </rPh>
    <phoneticPr fontId="2"/>
  </si>
  <si>
    <t>2011.02.25</t>
    <phoneticPr fontId="2"/>
  </si>
  <si>
    <t>2014.03.01</t>
    <phoneticPr fontId="2"/>
  </si>
  <si>
    <t>２０１１年度ＱＣサークル</t>
  </si>
  <si>
    <t>2011年　2月　23日</t>
  </si>
  <si>
    <t>2016.03.01</t>
    <phoneticPr fontId="2"/>
  </si>
  <si>
    <t>・参加単価の計算式を掲載</t>
    <phoneticPr fontId="2"/>
  </si>
  <si>
    <t>・「精算単価」、「参加費引き当て額」の名前を「参加費引き当て額」に統一　　　・参加費引き当て額の計算式を変更</t>
    <rPh sb="19" eb="21">
      <t>ナマエ</t>
    </rPh>
    <rPh sb="33" eb="35">
      <t>トウイツ</t>
    </rPh>
    <rPh sb="52" eb="54">
      <t>ヘンコウ</t>
    </rPh>
    <phoneticPr fontId="2"/>
  </si>
  <si>
    <t>2020.03.01</t>
    <phoneticPr fontId="2"/>
  </si>
  <si>
    <t>･会費・参加費変更に伴い明記改訂</t>
    <rPh sb="1" eb="3">
      <t>カイヒ</t>
    </rPh>
    <rPh sb="4" eb="7">
      <t>サンカヒ</t>
    </rPh>
    <rPh sb="7" eb="9">
      <t>ヘンコウ</t>
    </rPh>
    <rPh sb="10" eb="11">
      <t>トモナ</t>
    </rPh>
    <rPh sb="12" eb="14">
      <t>メイキ</t>
    </rPh>
    <rPh sb="14" eb="16">
      <t>カイテイ</t>
    </rPh>
    <phoneticPr fontId="2"/>
  </si>
  <si>
    <t>総括用</t>
    <rPh sb="0" eb="2">
      <t>ソウカツ</t>
    </rPh>
    <rPh sb="2" eb="3">
      <t>ヨウ</t>
    </rPh>
    <phoneticPr fontId="2"/>
  </si>
  <si>
    <t>会計全体をまとめに使用する。</t>
    <phoneticPr fontId="2"/>
  </si>
  <si>
    <t>使途別用</t>
    <rPh sb="0" eb="2">
      <t>シト</t>
    </rPh>
    <rPh sb="2" eb="3">
      <t>ベツ</t>
    </rPh>
    <rPh sb="3" eb="4">
      <t>ヨウ</t>
    </rPh>
    <phoneticPr fontId="2"/>
  </si>
  <si>
    <t>領収書を添付して使途別集計に用いる。</t>
    <phoneticPr fontId="2"/>
  </si>
  <si>
    <t xml:space="preserve">大会・研修会原資 </t>
    <phoneticPr fontId="2"/>
  </si>
  <si>
    <t>(2)</t>
    <phoneticPr fontId="2"/>
  </si>
  <si>
    <t>大会 ・基本研修会参加費引き当て額</t>
    <rPh sb="0" eb="1">
      <t>ダイ</t>
    </rPh>
    <phoneticPr fontId="2"/>
  </si>
  <si>
    <t>〔大会・研修会原資〕／3口</t>
    <rPh sb="1" eb="3">
      <t>タイカイ</t>
    </rPh>
    <rPh sb="4" eb="7">
      <t>ケンシュウカイ</t>
    </rPh>
    <rPh sb="7" eb="9">
      <t>ゲンシ</t>
    </rPh>
    <rPh sb="12" eb="13">
      <t>クチ</t>
    </rPh>
    <phoneticPr fontId="2"/>
  </si>
  <si>
    <t>＊ 3口 ： 大会 ・基本研修会の年間特典使用トータル</t>
    <rPh sb="3" eb="4">
      <t>クチ</t>
    </rPh>
    <rPh sb="7" eb="9">
      <t>タイカイ</t>
    </rPh>
    <rPh sb="11" eb="13">
      <t>キホン</t>
    </rPh>
    <rPh sb="13" eb="15">
      <t>ケンシュウ</t>
    </rPh>
    <rPh sb="15" eb="16">
      <t>カイ</t>
    </rPh>
    <rPh sb="17" eb="19">
      <t>ネンカン</t>
    </rPh>
    <rPh sb="19" eb="21">
      <t>トクテン</t>
    </rPh>
    <rPh sb="21" eb="23">
      <t>シヨウ</t>
    </rPh>
    <phoneticPr fontId="2"/>
  </si>
  <si>
    <t>科目：４．新春大会</t>
    <rPh sb="5" eb="7">
      <t>シンシュン</t>
    </rPh>
    <rPh sb="7" eb="9">
      <t>タイカイ</t>
    </rPh>
    <phoneticPr fontId="2"/>
  </si>
  <si>
    <t>科目：５．基本研修会</t>
    <rPh sb="5" eb="7">
      <t>キホン</t>
    </rPh>
    <rPh sb="7" eb="10">
      <t>ケンシュウカイ</t>
    </rPh>
    <phoneticPr fontId="2"/>
  </si>
  <si>
    <r>
      <t>科目：６．</t>
    </r>
    <r>
      <rPr>
        <sz val="12"/>
        <color indexed="10"/>
        <rFont val="ＨＧ丸ゴシックM"/>
        <family val="3"/>
        <charset val="128"/>
      </rPr>
      <t>通信費</t>
    </r>
    <rPh sb="5" eb="8">
      <t>ツウシンヒ</t>
    </rPh>
    <phoneticPr fontId="2"/>
  </si>
  <si>
    <t>科目：７．雑　費</t>
    <phoneticPr fontId="2"/>
  </si>
  <si>
    <r>
      <t>〔賛助会員</t>
    </r>
    <r>
      <rPr>
        <sz val="11"/>
        <color rgb="FFFF0000"/>
        <rFont val="ＭＳ Ｐゴシック"/>
        <family val="3"/>
        <charset val="128"/>
      </rPr>
      <t>会</t>
    </r>
    <r>
      <rPr>
        <sz val="11"/>
        <rFont val="ＭＳ Ｐゴシック"/>
        <family val="3"/>
        <charset val="128"/>
      </rPr>
      <t>費〕－〔「QCサークル」誌購読料〕</t>
    </r>
    <rPh sb="5" eb="6">
      <t>カイ</t>
    </rPh>
    <phoneticPr fontId="2"/>
  </si>
  <si>
    <r>
      <t>会計報告・事務局納入金・領収書</t>
    </r>
    <r>
      <rPr>
        <strike/>
        <sz val="6"/>
        <color rgb="FFFF0000"/>
        <rFont val="ＭＳ Ｐゴシック"/>
        <family val="3"/>
        <charset val="128"/>
      </rPr>
      <t>・解約通帳</t>
    </r>
    <r>
      <rPr>
        <sz val="11"/>
        <rFont val="ＭＳ Ｐゴシック"/>
        <family val="3"/>
        <charset val="128"/>
      </rPr>
      <t>を、年度末に地区事務局へ提出し確認を得る。</t>
    </r>
    <rPh sb="22" eb="24">
      <t>ネンド</t>
    </rPh>
    <rPh sb="24" eb="25">
      <t>マツ</t>
    </rPh>
    <phoneticPr fontId="2"/>
  </si>
  <si>
    <r>
      <t>＊使途：QCサークル誌</t>
    </r>
    <r>
      <rPr>
        <sz val="11"/>
        <color rgb="FFFF0000"/>
        <rFont val="ＭＳ Ｐゴシック"/>
        <family val="3"/>
        <charset val="128"/>
      </rPr>
      <t>年間購読料</t>
    </r>
    <rPh sb="11" eb="13">
      <t>ネンカン</t>
    </rPh>
    <rPh sb="13" eb="16">
      <t>コウドクリョウ</t>
    </rPh>
    <phoneticPr fontId="2"/>
  </si>
  <si>
    <t>　　　　　通信費、雑費</t>
    <phoneticPr fontId="2"/>
  </si>
  <si>
    <r>
      <t>大会・研修会原資 ：</t>
    </r>
    <r>
      <rPr>
        <sz val="11"/>
        <color rgb="FFFF0000"/>
        <rFont val="ＭＳ Ｐゴシック"/>
        <family val="3"/>
        <charset val="128"/>
      </rPr>
      <t>13,200円－6,000円＝7,200円</t>
    </r>
    <rPh sb="0" eb="2">
      <t>タイカイ</t>
    </rPh>
    <rPh sb="3" eb="6">
      <t>ケンシュウカイ</t>
    </rPh>
    <rPh sb="6" eb="8">
      <t>ゲンシ</t>
    </rPh>
    <rPh sb="16" eb="17">
      <t>エン</t>
    </rPh>
    <rPh sb="23" eb="24">
      <t>エン</t>
    </rPh>
    <rPh sb="30" eb="31">
      <t>エン</t>
    </rPh>
    <phoneticPr fontId="2"/>
  </si>
  <si>
    <r>
      <t xml:space="preserve">大会 ・基本研修会参加費引き当て額： </t>
    </r>
    <r>
      <rPr>
        <sz val="11"/>
        <color rgb="FFFF0000"/>
        <rFont val="ＭＳ Ｐゴシック"/>
        <family val="3"/>
        <charset val="128"/>
      </rPr>
      <t>7,200円／3口　≒　2,400円</t>
    </r>
    <rPh sb="0" eb="2">
      <t>タイカイ</t>
    </rPh>
    <rPh sb="4" eb="6">
      <t>キホン</t>
    </rPh>
    <rPh sb="6" eb="9">
      <t>ケンシュウカイ</t>
    </rPh>
    <rPh sb="9" eb="12">
      <t>サンカヒ</t>
    </rPh>
    <rPh sb="12" eb="13">
      <t>ヒ</t>
    </rPh>
    <rPh sb="14" eb="15">
      <t>ア</t>
    </rPh>
    <rPh sb="16" eb="17">
      <t>ガク</t>
    </rPh>
    <rPh sb="27" eb="28">
      <t>クチ</t>
    </rPh>
    <rPh sb="36" eb="37">
      <t>エン</t>
    </rPh>
    <phoneticPr fontId="2"/>
  </si>
  <si>
    <r>
      <t>賛助会員</t>
    </r>
    <r>
      <rPr>
        <sz val="11"/>
        <color rgb="FFFF0000"/>
        <rFont val="ＭＳ Ｐゴシック"/>
        <family val="3"/>
        <charset val="128"/>
      </rPr>
      <t>会</t>
    </r>
    <r>
      <rPr>
        <sz val="11"/>
        <rFont val="ＭＳ Ｐゴシック"/>
        <family val="3"/>
        <charset val="128"/>
      </rPr>
      <t>費の各大会、</t>
    </r>
    <r>
      <rPr>
        <sz val="11"/>
        <color rgb="FFFF0000"/>
        <rFont val="ＭＳ Ｐゴシック"/>
        <family val="3"/>
        <charset val="128"/>
      </rPr>
      <t>基本</t>
    </r>
    <r>
      <rPr>
        <sz val="11"/>
        <rFont val="ＭＳ Ｐゴシック"/>
        <family val="3"/>
        <charset val="128"/>
      </rPr>
      <t>研修会での</t>
    </r>
    <r>
      <rPr>
        <strike/>
        <sz val="6"/>
        <color rgb="FFFF0000"/>
        <rFont val="ＭＳ Ｐゴシック"/>
        <family val="3"/>
        <charset val="128"/>
      </rPr>
      <t>参加費</t>
    </r>
    <r>
      <rPr>
        <sz val="11"/>
        <rFont val="ＭＳ Ｐゴシック"/>
        <family val="3"/>
        <charset val="128"/>
      </rPr>
      <t>引き当て額は、以下の</t>
    </r>
    <r>
      <rPr>
        <sz val="11"/>
        <color rgb="FFFF0000"/>
        <rFont val="ＭＳ Ｐゴシック"/>
        <family val="3"/>
        <charset val="128"/>
      </rPr>
      <t>計算</t>
    </r>
    <r>
      <rPr>
        <sz val="11"/>
        <rFont val="ＭＳ Ｐゴシック"/>
        <family val="3"/>
        <charset val="128"/>
      </rPr>
      <t>式で</t>
    </r>
    <r>
      <rPr>
        <strike/>
        <sz val="6"/>
        <color rgb="FFFF0000"/>
        <rFont val="ＭＳ Ｐゴシック"/>
        <family val="3"/>
        <charset val="128"/>
      </rPr>
      <t>行う</t>
    </r>
    <r>
      <rPr>
        <sz val="11"/>
        <color rgb="FFFF0000"/>
        <rFont val="ＭＳ Ｐゴシック"/>
        <family val="3"/>
        <charset val="128"/>
      </rPr>
      <t>決定する</t>
    </r>
    <r>
      <rPr>
        <sz val="11"/>
        <rFont val="ＭＳ Ｐゴシック"/>
        <family val="3"/>
        <charset val="128"/>
      </rPr>
      <t>。</t>
    </r>
    <rPh sb="0" eb="4">
      <t>サンジョカイイン</t>
    </rPh>
    <rPh sb="4" eb="5">
      <t>カイ</t>
    </rPh>
    <rPh sb="5" eb="6">
      <t>ヒ</t>
    </rPh>
    <rPh sb="7" eb="8">
      <t>カク</t>
    </rPh>
    <rPh sb="8" eb="10">
      <t>タイカイ</t>
    </rPh>
    <rPh sb="11" eb="13">
      <t>キホン</t>
    </rPh>
    <rPh sb="13" eb="16">
      <t>ケンシュウカイ</t>
    </rPh>
    <rPh sb="18" eb="21">
      <t>サンカヒ</t>
    </rPh>
    <rPh sb="21" eb="22">
      <t>ヒ</t>
    </rPh>
    <rPh sb="23" eb="24">
      <t>ア</t>
    </rPh>
    <rPh sb="25" eb="26">
      <t>ガク</t>
    </rPh>
    <rPh sb="28" eb="30">
      <t>イカ</t>
    </rPh>
    <rPh sb="31" eb="33">
      <t>ケイサン</t>
    </rPh>
    <rPh sb="33" eb="34">
      <t>シキ</t>
    </rPh>
    <rPh sb="35" eb="36">
      <t>オコナ</t>
    </rPh>
    <phoneticPr fontId="2"/>
  </si>
  <si>
    <r>
      <t>書式　（</t>
    </r>
    <r>
      <rPr>
        <strike/>
        <sz val="6"/>
        <color rgb="FFFF0000"/>
        <rFont val="ＭＳ Ｐゴシック"/>
        <family val="3"/>
        <charset val="128"/>
      </rPr>
      <t>書式サンプル９枚</t>
    </r>
    <r>
      <rPr>
        <sz val="11"/>
        <color rgb="FFFF0000"/>
        <rFont val="ＭＳ Ｐゴシック"/>
        <family val="3"/>
        <charset val="128"/>
      </rPr>
      <t>別紙１～８参照</t>
    </r>
    <r>
      <rPr>
        <sz val="11"/>
        <rFont val="ＭＳ Ｐゴシック"/>
        <family val="3"/>
        <charset val="128"/>
      </rPr>
      <t>）</t>
    </r>
    <rPh sb="0" eb="2">
      <t>ショシキ</t>
    </rPh>
    <rPh sb="4" eb="6">
      <t>ショシキ</t>
    </rPh>
    <rPh sb="11" eb="12">
      <t>マイ</t>
    </rPh>
    <rPh sb="12" eb="14">
      <t>ベッシ</t>
    </rPh>
    <rPh sb="17" eb="19">
      <t>サンショウ</t>
    </rPh>
    <phoneticPr fontId="2"/>
  </si>
  <si>
    <r>
      <t>　　　　　さつき大会・秋桜大会・新春大会・基本研修会</t>
    </r>
    <r>
      <rPr>
        <strike/>
        <sz val="6"/>
        <color rgb="FFFF0000"/>
        <rFont val="ＭＳ Ｐゴシック"/>
        <family val="3"/>
        <charset val="128"/>
      </rPr>
      <t>ほか</t>
    </r>
    <r>
      <rPr>
        <sz val="11"/>
        <color rgb="FFFF0000"/>
        <rFont val="ＭＳ Ｐゴシック"/>
        <family val="3"/>
        <charset val="128"/>
      </rPr>
      <t>参加費引当金、</t>
    </r>
    <r>
      <rPr>
        <sz val="11"/>
        <rFont val="ＭＳ Ｐゴシック"/>
        <family val="3"/>
        <charset val="128"/>
      </rPr>
      <t>　　</t>
    </r>
    <phoneticPr fontId="2"/>
  </si>
  <si>
    <r>
      <t>＊ 基本研修会 ・ 各大会 共に参加費は、</t>
    </r>
    <r>
      <rPr>
        <sz val="11"/>
        <color rgb="FFFF0000"/>
        <rFont val="ＭＳ Ｐゴシック"/>
        <family val="3"/>
        <charset val="128"/>
      </rPr>
      <t>4,950</t>
    </r>
    <r>
      <rPr>
        <sz val="11"/>
        <color theme="1"/>
        <rFont val="ＭＳ Ｐゴシック"/>
        <family val="3"/>
        <charset val="128"/>
      </rPr>
      <t>円</t>
    </r>
    <rPh sb="2" eb="4">
      <t>キホン</t>
    </rPh>
    <rPh sb="4" eb="7">
      <t>ケンシュウカイ</t>
    </rPh>
    <rPh sb="10" eb="13">
      <t>カクタイカイ</t>
    </rPh>
    <rPh sb="14" eb="15">
      <t>トモ</t>
    </rPh>
    <rPh sb="16" eb="19">
      <t>サンカヒ</t>
    </rPh>
    <rPh sb="26" eb="27">
      <t>エン</t>
    </rPh>
    <phoneticPr fontId="2"/>
  </si>
  <si>
    <t>2024.03.01</t>
    <phoneticPr fontId="2"/>
  </si>
  <si>
    <t>･文面がおかしいところを修正。参加費引当金額を2024年度用へ変更。</t>
    <rPh sb="1" eb="3">
      <t>ブンメン</t>
    </rPh>
    <rPh sb="12" eb="14">
      <t>シュウセイ</t>
    </rPh>
    <rPh sb="15" eb="18">
      <t>サンカヒ</t>
    </rPh>
    <rPh sb="18" eb="21">
      <t>ヒキアテキン</t>
    </rPh>
    <rPh sb="21" eb="22">
      <t>ガク</t>
    </rPh>
    <rPh sb="27" eb="29">
      <t>ネンド</t>
    </rPh>
    <rPh sb="29" eb="30">
      <t>ヨウ</t>
    </rPh>
    <rPh sb="31" eb="33">
      <t>ヘンコウ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</si>
</sst>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;[Red]#,##0"/>
    <numFmt numFmtId="178" formatCode="#,##0_ "/>
    <numFmt numFmtId="179" formatCode="#,##0;&quot;▲ &quot;#,##0"/>
  </numFmts>
  <fonts count="4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0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1"/>
      <name val="ＨＧ丸ゴシックM"/>
      <family val="3"/>
      <charset val="128"/>
    </font>
    <font>
      <sz val="10"/>
      <name val="ＨＧ丸ゴシックM"/>
      <family val="3"/>
      <charset val="128"/>
    </font>
    <font>
      <sz val="12"/>
      <name val="ＨＧ丸ゴシックM"/>
      <family val="3"/>
      <charset val="128"/>
    </font>
    <font>
      <sz val="9"/>
      <name val="ＨＧ丸ゴシックM"/>
      <family val="3"/>
      <charset val="128"/>
    </font>
    <font>
      <sz val="14"/>
      <name val="ＨＧ丸ゴシックM"/>
      <family val="3"/>
      <charset val="128"/>
    </font>
    <font>
      <sz val="11"/>
      <color indexed="8"/>
      <name val="ＨＧ丸ゴシックM"/>
      <family val="3"/>
      <charset val="128"/>
    </font>
    <font>
      <sz val="9"/>
      <color indexed="8"/>
      <name val="ＨＧゴシックE"/>
      <family val="3"/>
      <charset val="128"/>
    </font>
    <font>
      <sz val="11"/>
      <color indexed="8"/>
      <name val="ＨＧゴシックE"/>
      <family val="3"/>
      <charset val="128"/>
    </font>
    <font>
      <sz val="10"/>
      <color indexed="8"/>
      <name val="ＨＧ丸ゴシックM"/>
      <family val="3"/>
      <charset val="128"/>
    </font>
    <font>
      <sz val="12"/>
      <color indexed="8"/>
      <name val="ＨＧ丸ゴシックM"/>
      <family val="3"/>
      <charset val="128"/>
    </font>
    <font>
      <sz val="9"/>
      <color indexed="8"/>
      <name val="ＨＧ丸ゴシックM"/>
      <family val="3"/>
      <charset val="128"/>
    </font>
    <font>
      <sz val="8"/>
      <color indexed="8"/>
      <name val="ＨＧ丸ゴシックM"/>
      <family val="3"/>
      <charset val="128"/>
    </font>
    <font>
      <sz val="11"/>
      <color indexed="10"/>
      <name val="ＨＧ丸ゴシックM"/>
      <family val="3"/>
      <charset val="128"/>
    </font>
    <font>
      <sz val="12"/>
      <color indexed="10"/>
      <name val="ＨＧ丸ゴシックM"/>
      <family val="3"/>
      <charset val="128"/>
    </font>
    <font>
      <sz val="10"/>
      <name val="ＨＧゴシックE"/>
      <family val="3"/>
      <charset val="128"/>
    </font>
    <font>
      <sz val="14"/>
      <name val="ＨＧゴシックE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6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3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7" fillId="0" borderId="0"/>
    <xf numFmtId="0" fontId="22" fillId="4" borderId="0" applyNumberFormat="0" applyBorder="0" applyAlignment="0" applyProtection="0">
      <alignment vertical="center"/>
    </xf>
  </cellStyleXfs>
  <cellXfs count="306">
    <xf numFmtId="0" fontId="0" fillId="0" borderId="0" xfId="0"/>
    <xf numFmtId="0" fontId="0" fillId="24" borderId="0" xfId="0" applyFill="1" applyBorder="1" applyAlignment="1">
      <alignment vertical="center"/>
    </xf>
    <xf numFmtId="0" fontId="0" fillId="24" borderId="0" xfId="0" applyFill="1" applyBorder="1"/>
    <xf numFmtId="0" fontId="23" fillId="0" borderId="0" xfId="0" applyFont="1" applyFill="1" applyAlignment="1">
      <alignment vertical="center"/>
    </xf>
    <xf numFmtId="0" fontId="25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quotePrefix="1" applyFont="1" applyFill="1" applyBorder="1" applyAlignment="1">
      <alignment horizontal="right"/>
    </xf>
    <xf numFmtId="0" fontId="27" fillId="0" borderId="0" xfId="43" applyBorder="1" applyAlignment="1">
      <alignment vertical="center"/>
    </xf>
    <xf numFmtId="0" fontId="27" fillId="0" borderId="0" xfId="43" quotePrefix="1" applyBorder="1" applyAlignment="1">
      <alignment horizontal="right" vertical="center"/>
    </xf>
    <xf numFmtId="0" fontId="27" fillId="0" borderId="10" xfId="43" applyBorder="1" applyAlignment="1">
      <alignment vertical="center"/>
    </xf>
    <xf numFmtId="0" fontId="27" fillId="0" borderId="11" xfId="43" applyBorder="1" applyAlignment="1">
      <alignment vertical="center"/>
    </xf>
    <xf numFmtId="0" fontId="27" fillId="0" borderId="12" xfId="43" applyBorder="1" applyAlignment="1">
      <alignment horizontal="centerContinuous" vertical="center"/>
    </xf>
    <xf numFmtId="0" fontId="27" fillId="0" borderId="13" xfId="43" applyBorder="1" applyAlignment="1">
      <alignment horizontal="centerContinuous" vertical="center"/>
    </xf>
    <xf numFmtId="0" fontId="29" fillId="0" borderId="13" xfId="43" applyFont="1" applyBorder="1" applyAlignment="1">
      <alignment horizontal="centerContinuous" vertical="center"/>
    </xf>
    <xf numFmtId="0" fontId="27" fillId="0" borderId="14" xfId="43" applyBorder="1" applyAlignment="1">
      <alignment vertical="center"/>
    </xf>
    <xf numFmtId="0" fontId="27" fillId="0" borderId="15" xfId="43" applyBorder="1" applyAlignment="1">
      <alignment vertical="center"/>
    </xf>
    <xf numFmtId="0" fontId="27" fillId="0" borderId="16" xfId="43" applyBorder="1" applyAlignment="1">
      <alignment vertical="center"/>
    </xf>
    <xf numFmtId="0" fontId="27" fillId="0" borderId="15" xfId="43" applyBorder="1" applyAlignment="1">
      <alignment horizontal="centerContinuous" vertical="center"/>
    </xf>
    <xf numFmtId="0" fontId="27" fillId="0" borderId="16" xfId="43" applyBorder="1" applyAlignment="1">
      <alignment horizontal="centerContinuous" vertical="center"/>
    </xf>
    <xf numFmtId="0" fontId="27" fillId="0" borderId="17" xfId="43" applyBorder="1" applyAlignment="1">
      <alignment vertical="center"/>
    </xf>
    <xf numFmtId="0" fontId="27" fillId="0" borderId="18" xfId="43" applyBorder="1" applyAlignment="1">
      <alignment vertical="center"/>
    </xf>
    <xf numFmtId="0" fontId="29" fillId="0" borderId="16" xfId="43" applyFont="1" applyBorder="1" applyAlignment="1">
      <alignment vertical="center"/>
    </xf>
    <xf numFmtId="0" fontId="27" fillId="0" borderId="19" xfId="43" applyBorder="1" applyAlignment="1">
      <alignment vertical="center"/>
    </xf>
    <xf numFmtId="0" fontId="27" fillId="0" borderId="20" xfId="43" applyBorder="1" applyAlignment="1">
      <alignment horizontal="distributed" vertical="center"/>
    </xf>
    <xf numFmtId="0" fontId="27" fillId="0" borderId="20" xfId="43" applyBorder="1" applyAlignment="1">
      <alignment horizontal="center" vertical="center"/>
    </xf>
    <xf numFmtId="0" fontId="27" fillId="0" borderId="21" xfId="43" applyBorder="1" applyAlignment="1">
      <alignment horizontal="center" vertical="center"/>
    </xf>
    <xf numFmtId="0" fontId="30" fillId="0" borderId="21" xfId="43" applyFont="1" applyBorder="1" applyAlignment="1">
      <alignment horizontal="center" vertical="center" textRotation="255"/>
    </xf>
    <xf numFmtId="0" fontId="27" fillId="0" borderId="22" xfId="43" applyBorder="1" applyAlignment="1">
      <alignment horizontal="distributed" vertical="center"/>
    </xf>
    <xf numFmtId="0" fontId="27" fillId="0" borderId="23" xfId="43" applyBorder="1" applyAlignment="1">
      <alignment horizontal="center" vertical="center"/>
    </xf>
    <xf numFmtId="0" fontId="27" fillId="0" borderId="23" xfId="43" applyBorder="1" applyAlignment="1">
      <alignment vertical="center"/>
    </xf>
    <xf numFmtId="38" fontId="27" fillId="0" borderId="23" xfId="34" applyFont="1" applyBorder="1" applyAlignment="1">
      <alignment vertical="center"/>
    </xf>
    <xf numFmtId="38" fontId="27" fillId="0" borderId="24" xfId="34" applyFont="1" applyBorder="1" applyAlignment="1">
      <alignment vertical="center"/>
    </xf>
    <xf numFmtId="0" fontId="27" fillId="0" borderId="24" xfId="43" applyFont="1" applyBorder="1" applyAlignment="1">
      <alignment horizontal="center" vertical="center"/>
    </xf>
    <xf numFmtId="38" fontId="31" fillId="0" borderId="23" xfId="34" applyFont="1" applyBorder="1" applyAlignment="1">
      <alignment vertical="center"/>
    </xf>
    <xf numFmtId="56" fontId="27" fillId="0" borderId="23" xfId="43" applyNumberFormat="1" applyBorder="1" applyAlignment="1">
      <alignment horizontal="center" vertical="center"/>
    </xf>
    <xf numFmtId="0" fontId="27" fillId="0" borderId="25" xfId="43" applyBorder="1" applyAlignment="1">
      <alignment vertical="center"/>
    </xf>
    <xf numFmtId="56" fontId="27" fillId="0" borderId="23" xfId="43" quotePrefix="1" applyNumberFormat="1" applyBorder="1" applyAlignment="1">
      <alignment horizontal="center" vertical="center"/>
    </xf>
    <xf numFmtId="0" fontId="27" fillId="0" borderId="24" xfId="43" applyBorder="1" applyAlignment="1">
      <alignment vertical="center"/>
    </xf>
    <xf numFmtId="0" fontId="27" fillId="0" borderId="24" xfId="43" applyBorder="1" applyAlignment="1">
      <alignment horizontal="center" vertical="center"/>
    </xf>
    <xf numFmtId="0" fontId="31" fillId="0" borderId="23" xfId="43" applyFont="1" applyBorder="1" applyAlignment="1">
      <alignment vertical="center"/>
    </xf>
    <xf numFmtId="0" fontId="27" fillId="0" borderId="15" xfId="43" applyBorder="1" applyAlignment="1">
      <alignment horizontal="center" vertical="center"/>
    </xf>
    <xf numFmtId="0" fontId="27" fillId="0" borderId="26" xfId="43" applyBorder="1" applyAlignment="1">
      <alignment vertical="center"/>
    </xf>
    <xf numFmtId="0" fontId="27" fillId="0" borderId="26" xfId="43" applyBorder="1" applyAlignment="1">
      <alignment horizontal="center" vertical="center"/>
    </xf>
    <xf numFmtId="0" fontId="31" fillId="0" borderId="15" xfId="43" applyFont="1" applyBorder="1" applyAlignment="1">
      <alignment vertical="center"/>
    </xf>
    <xf numFmtId="38" fontId="31" fillId="0" borderId="15" xfId="43" applyNumberFormat="1" applyFont="1" applyBorder="1" applyAlignment="1">
      <alignment vertical="center"/>
    </xf>
    <xf numFmtId="38" fontId="31" fillId="0" borderId="17" xfId="34" applyFont="1" applyBorder="1" applyAlignment="1">
      <alignment vertical="center"/>
    </xf>
    <xf numFmtId="3" fontId="27" fillId="0" borderId="23" xfId="43" applyNumberFormat="1" applyBorder="1" applyAlignment="1">
      <alignment vertical="center"/>
    </xf>
    <xf numFmtId="176" fontId="27" fillId="0" borderId="23" xfId="34" applyNumberFormat="1" applyFont="1" applyBorder="1" applyAlignment="1">
      <alignment horizontal="right" vertical="center"/>
    </xf>
    <xf numFmtId="176" fontId="27" fillId="0" borderId="23" xfId="43" applyNumberFormat="1" applyBorder="1" applyAlignment="1">
      <alignment horizontal="right" vertical="center"/>
    </xf>
    <xf numFmtId="0" fontId="28" fillId="0" borderId="23" xfId="43" applyFont="1" applyBorder="1" applyAlignment="1">
      <alignment vertical="center" wrapText="1"/>
    </xf>
    <xf numFmtId="0" fontId="28" fillId="0" borderId="23" xfId="43" applyFont="1" applyBorder="1" applyAlignment="1">
      <alignment vertical="center"/>
    </xf>
    <xf numFmtId="3" fontId="31" fillId="0" borderId="23" xfId="43" applyNumberFormat="1" applyFont="1" applyBorder="1" applyAlignment="1">
      <alignment vertical="center"/>
    </xf>
    <xf numFmtId="38" fontId="31" fillId="0" borderId="17" xfId="34" applyNumberFormat="1" applyFont="1" applyBorder="1" applyAlignment="1">
      <alignment vertical="center"/>
    </xf>
    <xf numFmtId="0" fontId="30" fillId="0" borderId="24" xfId="43" applyFont="1" applyBorder="1" applyAlignment="1">
      <alignment horizontal="center" vertical="center"/>
    </xf>
    <xf numFmtId="0" fontId="27" fillId="0" borderId="15" xfId="43" applyFont="1" applyBorder="1" applyAlignment="1">
      <alignment horizontal="centerContinuous" vertical="center"/>
    </xf>
    <xf numFmtId="0" fontId="32" fillId="24" borderId="0" xfId="43" applyFont="1" applyFill="1" applyAlignment="1">
      <alignment vertical="center"/>
    </xf>
    <xf numFmtId="0" fontId="32" fillId="0" borderId="0" xfId="43" applyFont="1" applyAlignment="1">
      <alignment vertical="center"/>
    </xf>
    <xf numFmtId="0" fontId="33" fillId="24" borderId="0" xfId="43" applyFont="1" applyFill="1" applyAlignment="1">
      <alignment horizontal="right" vertical="center"/>
    </xf>
    <xf numFmtId="0" fontId="34" fillId="24" borderId="0" xfId="43" quotePrefix="1" applyFont="1" applyFill="1" applyAlignment="1">
      <alignment vertical="center"/>
    </xf>
    <xf numFmtId="0" fontId="32" fillId="24" borderId="0" xfId="43" applyFont="1" applyFill="1" applyAlignment="1">
      <alignment horizontal="right" vertical="center"/>
    </xf>
    <xf numFmtId="0" fontId="32" fillId="24" borderId="0" xfId="43" quotePrefix="1" applyFont="1" applyFill="1" applyAlignment="1">
      <alignment vertical="center"/>
    </xf>
    <xf numFmtId="0" fontId="32" fillId="24" borderId="27" xfId="43" applyFont="1" applyFill="1" applyBorder="1" applyAlignment="1">
      <alignment horizontal="center" vertical="center"/>
    </xf>
    <xf numFmtId="0" fontId="32" fillId="24" borderId="27" xfId="43" applyFont="1" applyFill="1" applyBorder="1" applyAlignment="1">
      <alignment horizontal="center" vertical="center" wrapText="1"/>
    </xf>
    <xf numFmtId="0" fontId="32" fillId="24" borderId="28" xfId="43" applyFont="1" applyFill="1" applyBorder="1" applyAlignment="1">
      <alignment horizontal="center" vertical="center"/>
    </xf>
    <xf numFmtId="0" fontId="32" fillId="24" borderId="29" xfId="43" applyFont="1" applyFill="1" applyBorder="1" applyAlignment="1">
      <alignment horizontal="center" vertical="center"/>
    </xf>
    <xf numFmtId="0" fontId="32" fillId="24" borderId="29" xfId="43" applyFont="1" applyFill="1" applyBorder="1" applyAlignment="1">
      <alignment vertical="center"/>
    </xf>
    <xf numFmtId="38" fontId="32" fillId="25" borderId="29" xfId="34" applyFont="1" applyFill="1" applyBorder="1" applyAlignment="1">
      <alignment vertical="center"/>
    </xf>
    <xf numFmtId="38" fontId="36" fillId="24" borderId="23" xfId="43" applyNumberFormat="1" applyFont="1" applyFill="1" applyBorder="1" applyAlignment="1">
      <alignment vertical="center"/>
    </xf>
    <xf numFmtId="0" fontId="32" fillId="24" borderId="15" xfId="43" applyFont="1" applyFill="1" applyBorder="1" applyAlignment="1">
      <alignment horizontal="center" vertical="center"/>
    </xf>
    <xf numFmtId="0" fontId="32" fillId="24" borderId="15" xfId="43" applyFont="1" applyFill="1" applyBorder="1" applyAlignment="1">
      <alignment vertical="center"/>
    </xf>
    <xf numFmtId="0" fontId="32" fillId="24" borderId="30" xfId="43" applyFont="1" applyFill="1" applyBorder="1" applyAlignment="1">
      <alignment vertical="center"/>
    </xf>
    <xf numFmtId="38" fontId="36" fillId="24" borderId="15" xfId="34" applyFont="1" applyFill="1" applyBorder="1" applyAlignment="1">
      <alignment vertical="center"/>
    </xf>
    <xf numFmtId="0" fontId="32" fillId="24" borderId="0" xfId="43" applyFont="1" applyFill="1" applyBorder="1" applyAlignment="1">
      <alignment horizontal="center" vertical="center"/>
    </xf>
    <xf numFmtId="0" fontId="32" fillId="24" borderId="0" xfId="43" applyFont="1" applyFill="1" applyBorder="1" applyAlignment="1">
      <alignment vertical="center"/>
    </xf>
    <xf numFmtId="0" fontId="34" fillId="24" borderId="0" xfId="43" applyFont="1" applyFill="1" applyAlignment="1">
      <alignment vertical="center"/>
    </xf>
    <xf numFmtId="0" fontId="32" fillId="24" borderId="31" xfId="43" applyFont="1" applyFill="1" applyBorder="1" applyAlignment="1">
      <alignment horizontal="distributed" vertical="center"/>
    </xf>
    <xf numFmtId="3" fontId="36" fillId="25" borderId="31" xfId="43" applyNumberFormat="1" applyFont="1" applyFill="1" applyBorder="1" applyAlignment="1">
      <alignment horizontal="right" vertical="center"/>
    </xf>
    <xf numFmtId="38" fontId="36" fillId="24" borderId="23" xfId="34" applyFont="1" applyFill="1" applyBorder="1" applyAlignment="1">
      <alignment vertical="center"/>
    </xf>
    <xf numFmtId="0" fontId="32" fillId="24" borderId="32" xfId="43" applyFont="1" applyFill="1" applyBorder="1" applyAlignment="1">
      <alignment horizontal="left" vertical="center"/>
    </xf>
    <xf numFmtId="0" fontId="32" fillId="24" borderId="23" xfId="43" applyFont="1" applyFill="1" applyBorder="1" applyAlignment="1">
      <alignment horizontal="distributed" vertical="center"/>
    </xf>
    <xf numFmtId="38" fontId="36" fillId="25" borderId="23" xfId="34" applyFont="1" applyFill="1" applyBorder="1" applyAlignment="1">
      <alignment vertical="center"/>
    </xf>
    <xf numFmtId="0" fontId="32" fillId="24" borderId="33" xfId="43" applyFont="1" applyFill="1" applyBorder="1" applyAlignment="1">
      <alignment vertical="center"/>
    </xf>
    <xf numFmtId="0" fontId="38" fillId="0" borderId="0" xfId="43" applyFont="1" applyAlignment="1">
      <alignment vertical="center" wrapText="1"/>
    </xf>
    <xf numFmtId="0" fontId="32" fillId="24" borderId="34" xfId="43" applyFont="1" applyFill="1" applyBorder="1" applyAlignment="1">
      <alignment horizontal="distributed" vertical="center"/>
    </xf>
    <xf numFmtId="38" fontId="36" fillId="24" borderId="34" xfId="34" applyFont="1" applyFill="1" applyBorder="1" applyAlignment="1">
      <alignment vertical="center"/>
    </xf>
    <xf numFmtId="38" fontId="36" fillId="25" borderId="34" xfId="34" applyFont="1" applyFill="1" applyBorder="1" applyAlignment="1">
      <alignment vertical="center"/>
    </xf>
    <xf numFmtId="49" fontId="37" fillId="24" borderId="34" xfId="43" quotePrefix="1" applyNumberFormat="1" applyFont="1" applyFill="1" applyBorder="1" applyAlignment="1">
      <alignment horizontal="left" vertical="center"/>
    </xf>
    <xf numFmtId="0" fontId="32" fillId="24" borderId="35" xfId="43" applyFont="1" applyFill="1" applyBorder="1" applyAlignment="1">
      <alignment vertical="center"/>
    </xf>
    <xf numFmtId="0" fontId="32" fillId="24" borderId="15" xfId="43" applyFont="1" applyFill="1" applyBorder="1" applyAlignment="1">
      <alignment horizontal="distributed" vertical="center"/>
    </xf>
    <xf numFmtId="0" fontId="35" fillId="24" borderId="15" xfId="43" applyFont="1" applyFill="1" applyBorder="1" applyAlignment="1">
      <alignment horizontal="left" vertical="center"/>
    </xf>
    <xf numFmtId="38" fontId="32" fillId="24" borderId="0" xfId="34" applyFont="1" applyFill="1" applyAlignment="1">
      <alignment vertical="center"/>
    </xf>
    <xf numFmtId="38" fontId="32" fillId="24" borderId="0" xfId="43" applyNumberFormat="1" applyFont="1" applyFill="1" applyAlignment="1">
      <alignment vertical="center"/>
    </xf>
    <xf numFmtId="178" fontId="32" fillId="24" borderId="0" xfId="43" applyNumberFormat="1" applyFont="1" applyFill="1" applyBorder="1" applyAlignment="1">
      <alignment vertical="center"/>
    </xf>
    <xf numFmtId="178" fontId="32" fillId="24" borderId="0" xfId="28" applyNumberFormat="1" applyFont="1" applyFill="1" applyBorder="1" applyAlignment="1">
      <alignment vertical="center"/>
    </xf>
    <xf numFmtId="49" fontId="34" fillId="24" borderId="0" xfId="43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5" fillId="0" borderId="30" xfId="0" applyFont="1" applyFill="1" applyBorder="1" applyAlignment="1">
      <alignment horizontal="center" vertical="center"/>
    </xf>
    <xf numFmtId="0" fontId="27" fillId="0" borderId="23" xfId="43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16" xfId="0" applyFont="1" applyFill="1" applyBorder="1" applyAlignment="1">
      <alignment horizontal="right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0" xfId="0" quotePrefix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0" xfId="0" quotePrefix="1" applyFont="1" applyFill="1" applyBorder="1" applyAlignment="1">
      <alignment vertical="center"/>
    </xf>
    <xf numFmtId="0" fontId="1" fillId="24" borderId="0" xfId="0" applyFont="1" applyFill="1" applyBorder="1"/>
    <xf numFmtId="0" fontId="1" fillId="0" borderId="0" xfId="0" quotePrefix="1" applyFont="1" applyFill="1" applyBorder="1" applyAlignment="1">
      <alignment horizontal="left" vertical="center"/>
    </xf>
    <xf numFmtId="58" fontId="39" fillId="24" borderId="0" xfId="43" applyNumberFormat="1" applyFont="1" applyFill="1" applyAlignment="1">
      <alignment horizontal="right" vertical="center"/>
    </xf>
    <xf numFmtId="0" fontId="32" fillId="24" borderId="36" xfId="43" applyFont="1" applyFill="1" applyBorder="1" applyAlignment="1">
      <alignment horizontal="right" vertical="center"/>
    </xf>
    <xf numFmtId="0" fontId="32" fillId="24" borderId="18" xfId="43" applyFont="1" applyFill="1" applyBorder="1" applyAlignment="1">
      <alignment horizontal="center" vertical="center"/>
    </xf>
    <xf numFmtId="177" fontId="32" fillId="24" borderId="18" xfId="43" applyNumberFormat="1" applyFont="1" applyFill="1" applyBorder="1" applyAlignment="1">
      <alignment horizontal="right" vertical="center"/>
    </xf>
    <xf numFmtId="177" fontId="32" fillId="25" borderId="18" xfId="34" applyNumberFormat="1" applyFont="1" applyFill="1" applyBorder="1" applyAlignment="1">
      <alignment horizontal="right" vertical="center"/>
    </xf>
    <xf numFmtId="0" fontId="32" fillId="24" borderId="18" xfId="43" applyFont="1" applyFill="1" applyBorder="1" applyAlignment="1">
      <alignment vertical="center"/>
    </xf>
    <xf numFmtId="0" fontId="32" fillId="24" borderId="37" xfId="43" applyFont="1" applyFill="1" applyBorder="1" applyAlignment="1">
      <alignment vertical="center"/>
    </xf>
    <xf numFmtId="0" fontId="32" fillId="24" borderId="38" xfId="43" applyFont="1" applyFill="1" applyBorder="1" applyAlignment="1">
      <alignment horizontal="center" vertical="center"/>
    </xf>
    <xf numFmtId="177" fontId="32" fillId="24" borderId="38" xfId="43" applyNumberFormat="1" applyFont="1" applyFill="1" applyBorder="1" applyAlignment="1">
      <alignment horizontal="right" vertical="center"/>
    </xf>
    <xf numFmtId="177" fontId="32" fillId="25" borderId="38" xfId="34" applyNumberFormat="1" applyFont="1" applyFill="1" applyBorder="1" applyAlignment="1">
      <alignment horizontal="right" vertical="center"/>
    </xf>
    <xf numFmtId="0" fontId="32" fillId="24" borderId="38" xfId="43" applyFont="1" applyFill="1" applyBorder="1" applyAlignment="1">
      <alignment vertical="center"/>
    </xf>
    <xf numFmtId="0" fontId="32" fillId="24" borderId="39" xfId="43" applyFont="1" applyFill="1" applyBorder="1" applyAlignment="1">
      <alignment vertical="center"/>
    </xf>
    <xf numFmtId="38" fontId="36" fillId="24" borderId="40" xfId="43" applyNumberFormat="1" applyFont="1" applyFill="1" applyBorder="1" applyAlignment="1">
      <alignment vertical="center"/>
    </xf>
    <xf numFmtId="0" fontId="32" fillId="0" borderId="0" xfId="43" applyFont="1" applyAlignment="1">
      <alignment horizontal="left" vertical="center"/>
    </xf>
    <xf numFmtId="3" fontId="36" fillId="24" borderId="31" xfId="43" applyNumberFormat="1" applyFont="1" applyFill="1" applyBorder="1" applyAlignment="1">
      <alignment horizontal="right" vertical="center"/>
    </xf>
    <xf numFmtId="179" fontId="36" fillId="24" borderId="23" xfId="34" applyNumberFormat="1" applyFont="1" applyFill="1" applyBorder="1" applyAlignment="1">
      <alignment vertical="center"/>
    </xf>
    <xf numFmtId="0" fontId="32" fillId="24" borderId="31" xfId="43" quotePrefix="1" applyFont="1" applyFill="1" applyBorder="1" applyAlignment="1">
      <alignment horizontal="center" vertical="center"/>
    </xf>
    <xf numFmtId="49" fontId="32" fillId="24" borderId="23" xfId="43" quotePrefix="1" applyNumberFormat="1" applyFont="1" applyFill="1" applyBorder="1" applyAlignment="1">
      <alignment horizontal="center" vertical="center"/>
    </xf>
    <xf numFmtId="49" fontId="32" fillId="24" borderId="23" xfId="43" quotePrefix="1" applyNumberFormat="1" applyFont="1" applyFill="1" applyBorder="1" applyAlignment="1">
      <alignment horizontal="center" vertical="center" wrapText="1"/>
    </xf>
    <xf numFmtId="179" fontId="36" fillId="24" borderId="30" xfId="34" applyNumberFormat="1" applyFont="1" applyFill="1" applyBorder="1" applyAlignment="1">
      <alignment vertical="center"/>
    </xf>
    <xf numFmtId="38" fontId="32" fillId="0" borderId="0" xfId="34" applyFont="1" applyFill="1" applyAlignment="1">
      <alignment vertical="center"/>
    </xf>
    <xf numFmtId="58" fontId="27" fillId="0" borderId="0" xfId="43" quotePrefix="1" applyNumberFormat="1" applyBorder="1" applyAlignment="1">
      <alignment horizontal="right" vertical="center"/>
    </xf>
    <xf numFmtId="0" fontId="39" fillId="0" borderId="12" xfId="43" applyFont="1" applyBorder="1" applyAlignment="1">
      <alignment horizontal="centerContinuous" vertical="center"/>
    </xf>
    <xf numFmtId="56" fontId="27" fillId="0" borderId="23" xfId="43" applyNumberFormat="1" applyBorder="1" applyAlignment="1">
      <alignment vertical="center"/>
    </xf>
    <xf numFmtId="38" fontId="27" fillId="0" borderId="23" xfId="34" applyFont="1" applyBorder="1" applyAlignment="1">
      <alignment horizontal="center" vertical="center"/>
    </xf>
    <xf numFmtId="56" fontId="27" fillId="0" borderId="23" xfId="43" quotePrefix="1" applyNumberFormat="1" applyFont="1" applyBorder="1" applyAlignment="1">
      <alignment horizontal="center" vertical="center"/>
    </xf>
    <xf numFmtId="176" fontId="27" fillId="0" borderId="23" xfId="34" applyNumberFormat="1" applyFont="1" applyBorder="1" applyAlignment="1">
      <alignment vertical="center"/>
    </xf>
    <xf numFmtId="176" fontId="27" fillId="0" borderId="23" xfId="43" applyNumberFormat="1" applyBorder="1" applyAlignment="1">
      <alignment vertical="center"/>
    </xf>
    <xf numFmtId="0" fontId="27" fillId="0" borderId="15" xfId="43" applyFont="1" applyBorder="1" applyAlignment="1">
      <alignment vertical="center"/>
    </xf>
    <xf numFmtId="49" fontId="27" fillId="0" borderId="23" xfId="43" applyNumberFormat="1" applyFont="1" applyBorder="1" applyAlignment="1">
      <alignment horizontal="center" vertical="center"/>
    </xf>
    <xf numFmtId="0" fontId="27" fillId="0" borderId="41" xfId="43" applyBorder="1" applyAlignment="1">
      <alignment horizontal="center" vertical="center"/>
    </xf>
    <xf numFmtId="0" fontId="27" fillId="0" borderId="42" xfId="43" applyBorder="1" applyAlignment="1">
      <alignment vertical="center"/>
    </xf>
    <xf numFmtId="176" fontId="27" fillId="0" borderId="41" xfId="43" applyNumberFormat="1" applyBorder="1" applyAlignment="1">
      <alignment vertical="center"/>
    </xf>
    <xf numFmtId="0" fontId="27" fillId="0" borderId="43" xfId="43" applyBorder="1" applyAlignment="1">
      <alignment vertical="center"/>
    </xf>
    <xf numFmtId="0" fontId="27" fillId="0" borderId="43" xfId="43" applyBorder="1" applyAlignment="1">
      <alignment horizontal="center" vertical="center"/>
    </xf>
    <xf numFmtId="0" fontId="31" fillId="0" borderId="41" xfId="43" applyFont="1" applyBorder="1" applyAlignment="1">
      <alignment vertical="center"/>
    </xf>
    <xf numFmtId="0" fontId="27" fillId="0" borderId="41" xfId="43" applyBorder="1" applyAlignment="1">
      <alignment vertical="center"/>
    </xf>
    <xf numFmtId="0" fontId="27" fillId="0" borderId="29" xfId="43" applyBorder="1" applyAlignment="1">
      <alignment horizontal="center" vertical="center"/>
    </xf>
    <xf numFmtId="0" fontId="27" fillId="0" borderId="29" xfId="43" applyFont="1" applyBorder="1" applyAlignment="1">
      <alignment vertical="center"/>
    </xf>
    <xf numFmtId="176" fontId="27" fillId="0" borderId="29" xfId="43" applyNumberFormat="1" applyBorder="1" applyAlignment="1">
      <alignment vertical="center"/>
    </xf>
    <xf numFmtId="0" fontId="27" fillId="0" borderId="44" xfId="43" applyBorder="1" applyAlignment="1">
      <alignment vertical="center"/>
    </xf>
    <xf numFmtId="0" fontId="27" fillId="0" borderId="44" xfId="43" applyBorder="1" applyAlignment="1">
      <alignment horizontal="center" vertical="center"/>
    </xf>
    <xf numFmtId="0" fontId="31" fillId="0" borderId="29" xfId="43" applyFont="1" applyBorder="1" applyAlignment="1">
      <alignment vertical="center"/>
    </xf>
    <xf numFmtId="0" fontId="27" fillId="0" borderId="45" xfId="43" applyBorder="1" applyAlignment="1">
      <alignment vertical="center"/>
    </xf>
    <xf numFmtId="38" fontId="27" fillId="0" borderId="29" xfId="34" applyFont="1" applyBorder="1" applyAlignment="1">
      <alignment vertical="center"/>
    </xf>
    <xf numFmtId="38" fontId="27" fillId="0" borderId="44" xfId="34" applyFont="1" applyBorder="1" applyAlignment="1">
      <alignment vertical="center"/>
    </xf>
    <xf numFmtId="0" fontId="27" fillId="0" borderId="44" xfId="43" applyFont="1" applyBorder="1" applyAlignment="1">
      <alignment horizontal="center" vertical="center"/>
    </xf>
    <xf numFmtId="38" fontId="31" fillId="0" borderId="29" xfId="34" applyFont="1" applyBorder="1" applyAlignment="1">
      <alignment vertical="center"/>
    </xf>
    <xf numFmtId="0" fontId="27" fillId="0" borderId="42" xfId="43" applyBorder="1" applyAlignment="1">
      <alignment horizontal="center" vertical="center"/>
    </xf>
    <xf numFmtId="0" fontId="27" fillId="0" borderId="41" xfId="43" applyFont="1" applyBorder="1" applyAlignment="1">
      <alignment vertical="center"/>
    </xf>
    <xf numFmtId="38" fontId="27" fillId="0" borderId="41" xfId="34" applyFont="1" applyBorder="1" applyAlignment="1">
      <alignment vertical="center"/>
    </xf>
    <xf numFmtId="38" fontId="27" fillId="0" borderId="43" xfId="34" applyFont="1" applyBorder="1" applyAlignment="1">
      <alignment vertical="center"/>
    </xf>
    <xf numFmtId="0" fontId="27" fillId="0" borderId="43" xfId="43" applyFont="1" applyBorder="1" applyAlignment="1">
      <alignment horizontal="center" vertical="center"/>
    </xf>
    <xf numFmtId="38" fontId="31" fillId="0" borderId="42" xfId="34" applyFont="1" applyBorder="1" applyAlignment="1">
      <alignment vertical="center"/>
    </xf>
    <xf numFmtId="0" fontId="27" fillId="0" borderId="46" xfId="43" applyBorder="1" applyAlignment="1">
      <alignment vertical="center"/>
    </xf>
    <xf numFmtId="0" fontId="27" fillId="0" borderId="20" xfId="43" applyBorder="1" applyAlignment="1">
      <alignment vertical="center"/>
    </xf>
    <xf numFmtId="0" fontId="27" fillId="0" borderId="20" xfId="43" applyBorder="1" applyAlignment="1">
      <alignment horizontal="centerContinuous" vertical="center"/>
    </xf>
    <xf numFmtId="0" fontId="27" fillId="0" borderId="47" xfId="43" applyBorder="1" applyAlignment="1">
      <alignment horizontal="centerContinuous" vertical="center"/>
    </xf>
    <xf numFmtId="38" fontId="31" fillId="0" borderId="20" xfId="43" applyNumberFormat="1" applyFont="1" applyBorder="1" applyAlignment="1">
      <alignment vertical="center"/>
    </xf>
    <xf numFmtId="0" fontId="27" fillId="0" borderId="40" xfId="43" applyBorder="1" applyAlignment="1">
      <alignment vertical="center"/>
    </xf>
    <xf numFmtId="0" fontId="27" fillId="0" borderId="22" xfId="43" applyBorder="1" applyAlignment="1">
      <alignment vertical="center"/>
    </xf>
    <xf numFmtId="0" fontId="39" fillId="0" borderId="0" xfId="0" applyFont="1" applyBorder="1"/>
    <xf numFmtId="0" fontId="41" fillId="0" borderId="10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39" fillId="0" borderId="22" xfId="0" applyFont="1" applyBorder="1"/>
    <xf numFmtId="0" fontId="42" fillId="0" borderId="15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39" fillId="0" borderId="14" xfId="0" applyFont="1" applyBorder="1"/>
    <xf numFmtId="0" fontId="40" fillId="0" borderId="0" xfId="0" applyFont="1" applyBorder="1"/>
    <xf numFmtId="0" fontId="42" fillId="0" borderId="18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39" fillId="0" borderId="19" xfId="0" applyFont="1" applyBorder="1"/>
    <xf numFmtId="0" fontId="39" fillId="0" borderId="18" xfId="0" applyFont="1" applyBorder="1"/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7" fillId="24" borderId="23" xfId="43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left" vertical="center"/>
    </xf>
    <xf numFmtId="0" fontId="6" fillId="24" borderId="0" xfId="0" applyFont="1" applyFill="1" applyBorder="1" applyAlignment="1">
      <alignment vertical="center"/>
    </xf>
    <xf numFmtId="0" fontId="4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24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quotePrefix="1" applyFont="1" applyFill="1" applyBorder="1" applyAlignment="1">
      <alignment vertical="center"/>
    </xf>
    <xf numFmtId="0" fontId="0" fillId="24" borderId="0" xfId="0" applyFont="1" applyFill="1" applyBorder="1" applyAlignment="1">
      <alignment vertical="center"/>
    </xf>
    <xf numFmtId="0" fontId="0" fillId="0" borderId="0" xfId="0" quotePrefix="1" applyFont="1" applyFill="1" applyBorder="1" applyAlignment="1">
      <alignment horizontal="left" vertical="center"/>
    </xf>
    <xf numFmtId="0" fontId="4" fillId="24" borderId="0" xfId="0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horizontal="center"/>
    </xf>
    <xf numFmtId="0" fontId="7" fillId="0" borderId="0" xfId="0" quotePrefix="1" applyFont="1" applyFill="1" applyBorder="1" applyAlignment="1">
      <alignment horizontal="right"/>
    </xf>
    <xf numFmtId="0" fontId="1" fillId="0" borderId="0" xfId="0" quotePrefix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44" fillId="24" borderId="0" xfId="0" applyFont="1" applyFill="1" applyBorder="1"/>
    <xf numFmtId="0" fontId="44" fillId="0" borderId="0" xfId="0" applyFont="1" applyFill="1" applyAlignment="1">
      <alignment vertical="center"/>
    </xf>
    <xf numFmtId="0" fontId="44" fillId="24" borderId="0" xfId="0" applyFont="1" applyFill="1" applyBorder="1" applyAlignment="1">
      <alignment vertical="center"/>
    </xf>
    <xf numFmtId="0" fontId="43" fillId="0" borderId="1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0" fillId="24" borderId="0" xfId="0" applyFill="1" applyBorder="1" applyAlignment="1"/>
    <xf numFmtId="0" fontId="1" fillId="24" borderId="0" xfId="0" applyFont="1" applyFill="1" applyBorder="1" applyAlignment="1"/>
    <xf numFmtId="0" fontId="0" fillId="24" borderId="0" xfId="0" applyFont="1" applyFill="1" applyBorder="1" applyAlignment="1"/>
    <xf numFmtId="0" fontId="44" fillId="24" borderId="0" xfId="0" applyFont="1" applyFill="1" applyBorder="1" applyAlignment="1"/>
    <xf numFmtId="0" fontId="7" fillId="0" borderId="0" xfId="0" quotePrefix="1" applyFont="1" applyFill="1" applyBorder="1" applyAlignment="1">
      <alignment horizontal="right"/>
    </xf>
    <xf numFmtId="0" fontId="44" fillId="0" borderId="18" xfId="0" applyFont="1" applyFill="1" applyBorder="1" applyAlignment="1">
      <alignment vertical="center"/>
    </xf>
    <xf numFmtId="0" fontId="44" fillId="0" borderId="0" xfId="0" quotePrefix="1" applyFont="1" applyFill="1" applyBorder="1" applyAlignment="1">
      <alignment vertical="center"/>
    </xf>
    <xf numFmtId="0" fontId="44" fillId="0" borderId="0" xfId="0" applyFont="1" applyFill="1" applyBorder="1" applyAlignment="1">
      <alignment vertical="center"/>
    </xf>
    <xf numFmtId="0" fontId="44" fillId="0" borderId="19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57" fontId="3" fillId="0" borderId="18" xfId="0" applyNumberFormat="1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7" fillId="0" borderId="0" xfId="0" quotePrefix="1" applyFont="1" applyFill="1" applyBorder="1" applyAlignment="1">
      <alignment horizontal="right"/>
    </xf>
    <xf numFmtId="0" fontId="1" fillId="0" borderId="0" xfId="0" quotePrefix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quotePrefix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25" fillId="0" borderId="40" xfId="0" applyFont="1" applyFill="1" applyBorder="1" applyAlignment="1">
      <alignment horizontal="center" vertical="center"/>
    </xf>
    <xf numFmtId="0" fontId="25" fillId="0" borderId="20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horizontal="center"/>
    </xf>
    <xf numFmtId="57" fontId="3" fillId="0" borderId="20" xfId="0" applyNumberFormat="1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/>
    </xf>
    <xf numFmtId="0" fontId="44" fillId="0" borderId="20" xfId="0" applyFont="1" applyFill="1" applyBorder="1" applyAlignment="1">
      <alignment horizontal="center" vertical="center"/>
    </xf>
    <xf numFmtId="0" fontId="44" fillId="0" borderId="47" xfId="0" quotePrefix="1" applyFont="1" applyFill="1" applyBorder="1" applyAlignment="1">
      <alignment horizontal="center" vertical="center"/>
    </xf>
    <xf numFmtId="0" fontId="44" fillId="0" borderId="22" xfId="0" quotePrefix="1" applyFont="1" applyFill="1" applyBorder="1" applyAlignment="1">
      <alignment horizontal="center" vertical="center"/>
    </xf>
    <xf numFmtId="0" fontId="44" fillId="0" borderId="20" xfId="0" applyFont="1" applyFill="1" applyBorder="1" applyAlignment="1">
      <alignment horizontal="left" vertical="center" shrinkToFit="1"/>
    </xf>
    <xf numFmtId="0" fontId="44" fillId="0" borderId="47" xfId="0" applyFont="1" applyFill="1" applyBorder="1" applyAlignment="1">
      <alignment horizontal="left" vertical="center" shrinkToFit="1"/>
    </xf>
    <xf numFmtId="0" fontId="44" fillId="0" borderId="22" xfId="0" applyFont="1" applyFill="1" applyBorder="1" applyAlignment="1">
      <alignment horizontal="left" vertical="center" shrinkToFit="1"/>
    </xf>
    <xf numFmtId="0" fontId="0" fillId="0" borderId="20" xfId="0" applyFont="1" applyFill="1" applyBorder="1" applyAlignment="1">
      <alignment horizontal="center" vertical="center"/>
    </xf>
    <xf numFmtId="0" fontId="0" fillId="0" borderId="47" xfId="0" quotePrefix="1" applyFont="1" applyFill="1" applyBorder="1" applyAlignment="1">
      <alignment horizontal="center" vertical="center"/>
    </xf>
    <xf numFmtId="0" fontId="0" fillId="0" borderId="22" xfId="0" quotePrefix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left" vertical="center" shrinkToFit="1"/>
    </xf>
    <xf numFmtId="0" fontId="0" fillId="0" borderId="47" xfId="0" applyFont="1" applyFill="1" applyBorder="1" applyAlignment="1">
      <alignment horizontal="left" vertical="center" shrinkToFit="1"/>
    </xf>
    <xf numFmtId="0" fontId="0" fillId="0" borderId="22" xfId="0" applyFont="1" applyFill="1" applyBorder="1" applyAlignment="1">
      <alignment horizontal="left" vertical="center" shrinkToFit="1"/>
    </xf>
    <xf numFmtId="0" fontId="0" fillId="0" borderId="20" xfId="0" applyFill="1" applyBorder="1" applyAlignment="1">
      <alignment horizontal="center" vertical="center"/>
    </xf>
    <xf numFmtId="0" fontId="0" fillId="0" borderId="30" xfId="0" applyFont="1" applyFill="1" applyBorder="1" applyAlignment="1">
      <alignment horizontal="left" vertical="center" wrapText="1"/>
    </xf>
    <xf numFmtId="0" fontId="43" fillId="0" borderId="20" xfId="0" applyFont="1" applyFill="1" applyBorder="1" applyAlignment="1">
      <alignment horizontal="center" vertical="center"/>
    </xf>
    <xf numFmtId="0" fontId="43" fillId="0" borderId="47" xfId="0" quotePrefix="1" applyFont="1" applyFill="1" applyBorder="1" applyAlignment="1">
      <alignment horizontal="center" vertical="center"/>
    </xf>
    <xf numFmtId="0" fontId="43" fillId="0" borderId="22" xfId="0" quotePrefix="1" applyFont="1" applyFill="1" applyBorder="1" applyAlignment="1">
      <alignment horizontal="center" vertical="center"/>
    </xf>
    <xf numFmtId="0" fontId="43" fillId="0" borderId="20" xfId="0" applyFont="1" applyFill="1" applyBorder="1" applyAlignment="1">
      <alignment horizontal="left" vertical="center" shrinkToFit="1"/>
    </xf>
    <xf numFmtId="0" fontId="43" fillId="0" borderId="47" xfId="0" applyFont="1" applyFill="1" applyBorder="1" applyAlignment="1">
      <alignment horizontal="left" vertical="center" shrinkToFit="1"/>
    </xf>
    <xf numFmtId="0" fontId="43" fillId="0" borderId="22" xfId="0" applyFont="1" applyFill="1" applyBorder="1" applyAlignment="1">
      <alignment horizontal="left" vertical="center" shrinkToFi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◆会計報告フォーム（07.02.13)改定" xfId="43" xr:uid="{00000000-0005-0000-0000-00002B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123825</xdr:colOff>
      <xdr:row>54</xdr:row>
      <xdr:rowOff>85725</xdr:rowOff>
    </xdr:from>
    <xdr:to>
      <xdr:col>27</xdr:col>
      <xdr:colOff>38100</xdr:colOff>
      <xdr:row>54</xdr:row>
      <xdr:rowOff>85725</xdr:rowOff>
    </xdr:to>
    <xdr:sp macro="" textlink="">
      <xdr:nvSpPr>
        <xdr:cNvPr id="12488" name="Line 1">
          <a:extLst>
            <a:ext uri="{FF2B5EF4-FFF2-40B4-BE49-F238E27FC236}">
              <a16:creationId xmlns:a16="http://schemas.microsoft.com/office/drawing/2014/main" id="{00000000-0008-0000-0000-0000C8300000}"/>
            </a:ext>
          </a:extLst>
        </xdr:cNvPr>
        <xdr:cNvSpPr>
          <a:spLocks noChangeShapeType="1"/>
        </xdr:cNvSpPr>
      </xdr:nvSpPr>
      <xdr:spPr bwMode="auto">
        <a:xfrm flipH="1">
          <a:off x="2924175" y="107537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0</xdr:colOff>
      <xdr:row>52</xdr:row>
      <xdr:rowOff>0</xdr:rowOff>
    </xdr:from>
    <xdr:to>
      <xdr:col>39</xdr:col>
      <xdr:colOff>0</xdr:colOff>
      <xdr:row>52</xdr:row>
      <xdr:rowOff>0</xdr:rowOff>
    </xdr:to>
    <xdr:sp macro="" textlink="">
      <xdr:nvSpPr>
        <xdr:cNvPr id="12489" name="Line 7">
          <a:extLst>
            <a:ext uri="{FF2B5EF4-FFF2-40B4-BE49-F238E27FC236}">
              <a16:creationId xmlns:a16="http://schemas.microsoft.com/office/drawing/2014/main" id="{00000000-0008-0000-0000-0000C9300000}"/>
            </a:ext>
          </a:extLst>
        </xdr:cNvPr>
        <xdr:cNvSpPr>
          <a:spLocks noChangeShapeType="1"/>
        </xdr:cNvSpPr>
      </xdr:nvSpPr>
      <xdr:spPr bwMode="auto">
        <a:xfrm>
          <a:off x="7877175" y="10287000"/>
          <a:ext cx="0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53</xdr:row>
      <xdr:rowOff>28575</xdr:rowOff>
    </xdr:from>
    <xdr:to>
      <xdr:col>8</xdr:col>
      <xdr:colOff>104775</xdr:colOff>
      <xdr:row>55</xdr:row>
      <xdr:rowOff>171450</xdr:rowOff>
    </xdr:to>
    <xdr:sp macro="" textlink="">
      <xdr:nvSpPr>
        <xdr:cNvPr id="12490" name="Line 8">
          <a:extLst>
            <a:ext uri="{FF2B5EF4-FFF2-40B4-BE49-F238E27FC236}">
              <a16:creationId xmlns:a16="http://schemas.microsoft.com/office/drawing/2014/main" id="{00000000-0008-0000-0000-0000CA300000}"/>
            </a:ext>
          </a:extLst>
        </xdr:cNvPr>
        <xdr:cNvSpPr>
          <a:spLocks noChangeShapeType="1"/>
        </xdr:cNvSpPr>
      </xdr:nvSpPr>
      <xdr:spPr bwMode="auto">
        <a:xfrm>
          <a:off x="1905000" y="105060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123825</xdr:colOff>
      <xdr:row>54</xdr:row>
      <xdr:rowOff>85725</xdr:rowOff>
    </xdr:from>
    <xdr:to>
      <xdr:col>27</xdr:col>
      <xdr:colOff>38100</xdr:colOff>
      <xdr:row>54</xdr:row>
      <xdr:rowOff>85725</xdr:rowOff>
    </xdr:to>
    <xdr:sp macro="" textlink="">
      <xdr:nvSpPr>
        <xdr:cNvPr id="12491" name="Line 58">
          <a:extLst>
            <a:ext uri="{FF2B5EF4-FFF2-40B4-BE49-F238E27FC236}">
              <a16:creationId xmlns:a16="http://schemas.microsoft.com/office/drawing/2014/main" id="{00000000-0008-0000-0000-0000CB300000}"/>
            </a:ext>
          </a:extLst>
        </xdr:cNvPr>
        <xdr:cNvSpPr>
          <a:spLocks noChangeShapeType="1"/>
        </xdr:cNvSpPr>
      </xdr:nvSpPr>
      <xdr:spPr bwMode="auto">
        <a:xfrm flipH="1">
          <a:off x="2924175" y="107537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0</xdr:colOff>
      <xdr:row>52</xdr:row>
      <xdr:rowOff>0</xdr:rowOff>
    </xdr:from>
    <xdr:to>
      <xdr:col>39</xdr:col>
      <xdr:colOff>0</xdr:colOff>
      <xdr:row>52</xdr:row>
      <xdr:rowOff>0</xdr:rowOff>
    </xdr:to>
    <xdr:sp macro="" textlink="">
      <xdr:nvSpPr>
        <xdr:cNvPr id="12492" name="Line 59">
          <a:extLst>
            <a:ext uri="{FF2B5EF4-FFF2-40B4-BE49-F238E27FC236}">
              <a16:creationId xmlns:a16="http://schemas.microsoft.com/office/drawing/2014/main" id="{00000000-0008-0000-0000-0000CC300000}"/>
            </a:ext>
          </a:extLst>
        </xdr:cNvPr>
        <xdr:cNvSpPr>
          <a:spLocks noChangeShapeType="1"/>
        </xdr:cNvSpPr>
      </xdr:nvSpPr>
      <xdr:spPr bwMode="auto">
        <a:xfrm>
          <a:off x="7877175" y="10287000"/>
          <a:ext cx="0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53</xdr:row>
      <xdr:rowOff>28575</xdr:rowOff>
    </xdr:from>
    <xdr:to>
      <xdr:col>8</xdr:col>
      <xdr:colOff>104775</xdr:colOff>
      <xdr:row>55</xdr:row>
      <xdr:rowOff>171450</xdr:rowOff>
    </xdr:to>
    <xdr:sp macro="" textlink="">
      <xdr:nvSpPr>
        <xdr:cNvPr id="12493" name="Line 60">
          <a:extLst>
            <a:ext uri="{FF2B5EF4-FFF2-40B4-BE49-F238E27FC236}">
              <a16:creationId xmlns:a16="http://schemas.microsoft.com/office/drawing/2014/main" id="{00000000-0008-0000-0000-0000CD300000}"/>
            </a:ext>
          </a:extLst>
        </xdr:cNvPr>
        <xdr:cNvSpPr>
          <a:spLocks noChangeShapeType="1"/>
        </xdr:cNvSpPr>
      </xdr:nvSpPr>
      <xdr:spPr bwMode="auto">
        <a:xfrm>
          <a:off x="1905000" y="105060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123825</xdr:colOff>
      <xdr:row>53</xdr:row>
      <xdr:rowOff>85725</xdr:rowOff>
    </xdr:from>
    <xdr:to>
      <xdr:col>27</xdr:col>
      <xdr:colOff>38100</xdr:colOff>
      <xdr:row>53</xdr:row>
      <xdr:rowOff>85725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 flipH="1">
          <a:off x="2924175" y="107537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52</xdr:row>
      <xdr:rowOff>28575</xdr:rowOff>
    </xdr:from>
    <xdr:to>
      <xdr:col>8</xdr:col>
      <xdr:colOff>104775</xdr:colOff>
      <xdr:row>54</xdr:row>
      <xdr:rowOff>171450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ShapeType="1"/>
        </xdr:cNvSpPr>
      </xdr:nvSpPr>
      <xdr:spPr bwMode="auto">
        <a:xfrm>
          <a:off x="1905000" y="105060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123825</xdr:colOff>
      <xdr:row>53</xdr:row>
      <xdr:rowOff>85725</xdr:rowOff>
    </xdr:from>
    <xdr:to>
      <xdr:col>27</xdr:col>
      <xdr:colOff>38100</xdr:colOff>
      <xdr:row>53</xdr:row>
      <xdr:rowOff>85725</xdr:rowOff>
    </xdr:to>
    <xdr:sp macro="" textlink="">
      <xdr:nvSpPr>
        <xdr:cNvPr id="10" name="Line 5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ShapeType="1"/>
        </xdr:cNvSpPr>
      </xdr:nvSpPr>
      <xdr:spPr bwMode="auto">
        <a:xfrm flipH="1">
          <a:off x="2924175" y="107537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52</xdr:row>
      <xdr:rowOff>28575</xdr:rowOff>
    </xdr:from>
    <xdr:to>
      <xdr:col>8</xdr:col>
      <xdr:colOff>104775</xdr:colOff>
      <xdr:row>54</xdr:row>
      <xdr:rowOff>171450</xdr:rowOff>
    </xdr:to>
    <xdr:sp macro="" textlink="">
      <xdr:nvSpPr>
        <xdr:cNvPr id="11" name="Line 6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>
          <a:off x="1905000" y="105060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21897" name="Group 1">
          <a:extLst>
            <a:ext uri="{FF2B5EF4-FFF2-40B4-BE49-F238E27FC236}">
              <a16:creationId xmlns:a16="http://schemas.microsoft.com/office/drawing/2014/main" id="{00000000-0008-0000-0900-00008955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21909" name="Rectangle 2">
            <a:extLst>
              <a:ext uri="{FF2B5EF4-FFF2-40B4-BE49-F238E27FC236}">
                <a16:creationId xmlns:a16="http://schemas.microsoft.com/office/drawing/2014/main" id="{00000000-0008-0000-0900-00009555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1910" name="Rectangle 3">
            <a:extLst>
              <a:ext uri="{FF2B5EF4-FFF2-40B4-BE49-F238E27FC236}">
                <a16:creationId xmlns:a16="http://schemas.microsoft.com/office/drawing/2014/main" id="{00000000-0008-0000-0900-00009655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1911" name="Rectangle 4">
            <a:extLst>
              <a:ext uri="{FF2B5EF4-FFF2-40B4-BE49-F238E27FC236}">
                <a16:creationId xmlns:a16="http://schemas.microsoft.com/office/drawing/2014/main" id="{00000000-0008-0000-0900-00009755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1912" name="Rectangle 5">
            <a:extLst>
              <a:ext uri="{FF2B5EF4-FFF2-40B4-BE49-F238E27FC236}">
                <a16:creationId xmlns:a16="http://schemas.microsoft.com/office/drawing/2014/main" id="{00000000-0008-0000-0900-00009855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381000</xdr:colOff>
      <xdr:row>0</xdr:row>
      <xdr:rowOff>0</xdr:rowOff>
    </xdr:from>
    <xdr:ext cx="407035" cy="168508"/>
    <xdr:sp macro="" textlink="">
      <xdr:nvSpPr>
        <xdr:cNvPr id="21518" name="テキスト 15">
          <a:extLst>
            <a:ext uri="{FF2B5EF4-FFF2-40B4-BE49-F238E27FC236}">
              <a16:creationId xmlns:a16="http://schemas.microsoft.com/office/drawing/2014/main" id="{00000000-0008-0000-0900-00000E540000}"/>
            </a:ext>
          </a:extLst>
        </xdr:cNvPr>
        <xdr:cNvSpPr txBox="1">
          <a:spLocks noChangeArrowheads="1"/>
        </xdr:cNvSpPr>
      </xdr:nvSpPr>
      <xdr:spPr bwMode="auto">
        <a:xfrm>
          <a:off x="6153150" y="0"/>
          <a:ext cx="40703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（８／８）</a:t>
          </a:r>
        </a:p>
      </xdr:txBody>
    </xdr:sp>
    <xdr:clientData/>
  </xdr:one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21519" name="テキスト 16">
          <a:extLst>
            <a:ext uri="{FF2B5EF4-FFF2-40B4-BE49-F238E27FC236}">
              <a16:creationId xmlns:a16="http://schemas.microsoft.com/office/drawing/2014/main" id="{00000000-0008-0000-0900-00000F54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21520" name="テキスト 17">
          <a:extLst>
            <a:ext uri="{FF2B5EF4-FFF2-40B4-BE49-F238E27FC236}">
              <a16:creationId xmlns:a16="http://schemas.microsoft.com/office/drawing/2014/main" id="{00000000-0008-0000-0900-00001054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21901" name="Group 17">
          <a:extLst>
            <a:ext uri="{FF2B5EF4-FFF2-40B4-BE49-F238E27FC236}">
              <a16:creationId xmlns:a16="http://schemas.microsoft.com/office/drawing/2014/main" id="{00000000-0008-0000-0900-00008D55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21522" name="テキスト 13">
            <a:extLst>
              <a:ext uri="{FF2B5EF4-FFF2-40B4-BE49-F238E27FC236}">
                <a16:creationId xmlns:a16="http://schemas.microsoft.com/office/drawing/2014/main" id="{00000000-0008-0000-0900-0000125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21523" name="テキスト 14">
            <a:extLst>
              <a:ext uri="{FF2B5EF4-FFF2-40B4-BE49-F238E27FC236}">
                <a16:creationId xmlns:a16="http://schemas.microsoft.com/office/drawing/2014/main" id="{00000000-0008-0000-0900-0000135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21524" name="テキスト 15">
            <a:extLst>
              <a:ext uri="{FF2B5EF4-FFF2-40B4-BE49-F238E27FC236}">
                <a16:creationId xmlns:a16="http://schemas.microsoft.com/office/drawing/2014/main" id="{00000000-0008-0000-0900-0000145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21525" name="テキスト 16">
            <a:extLst>
              <a:ext uri="{FF2B5EF4-FFF2-40B4-BE49-F238E27FC236}">
                <a16:creationId xmlns:a16="http://schemas.microsoft.com/office/drawing/2014/main" id="{00000000-0008-0000-0900-0000155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21526" name="テキスト 17">
            <a:extLst>
              <a:ext uri="{FF2B5EF4-FFF2-40B4-BE49-F238E27FC236}">
                <a16:creationId xmlns:a16="http://schemas.microsoft.com/office/drawing/2014/main" id="{00000000-0008-0000-0900-0000165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21527" name="テキスト 18">
            <a:extLst>
              <a:ext uri="{FF2B5EF4-FFF2-40B4-BE49-F238E27FC236}">
                <a16:creationId xmlns:a16="http://schemas.microsoft.com/office/drawing/2014/main" id="{00000000-0008-0000-0900-0000175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21528" name="テキスト 19">
            <a:extLst>
              <a:ext uri="{FF2B5EF4-FFF2-40B4-BE49-F238E27FC236}">
                <a16:creationId xmlns:a16="http://schemas.microsoft.com/office/drawing/2014/main" id="{00000000-0008-0000-0900-0000185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123825</xdr:colOff>
      <xdr:row>54</xdr:row>
      <xdr:rowOff>85725</xdr:rowOff>
    </xdr:from>
    <xdr:to>
      <xdr:col>27</xdr:col>
      <xdr:colOff>38100</xdr:colOff>
      <xdr:row>54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CA9316A-6AFC-4CC7-87FD-3959484AA0CB}"/>
            </a:ext>
          </a:extLst>
        </xdr:cNvPr>
        <xdr:cNvSpPr>
          <a:spLocks noChangeShapeType="1"/>
        </xdr:cNvSpPr>
      </xdr:nvSpPr>
      <xdr:spPr bwMode="auto">
        <a:xfrm flipH="1">
          <a:off x="2724150" y="103727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0</xdr:colOff>
      <xdr:row>52</xdr:row>
      <xdr:rowOff>0</xdr:rowOff>
    </xdr:from>
    <xdr:to>
      <xdr:col>39</xdr:col>
      <xdr:colOff>0</xdr:colOff>
      <xdr:row>52</xdr:row>
      <xdr:rowOff>0</xdr:rowOff>
    </xdr:to>
    <xdr:sp macro="" textlink="">
      <xdr:nvSpPr>
        <xdr:cNvPr id="3" name="Line 7">
          <a:extLst>
            <a:ext uri="{FF2B5EF4-FFF2-40B4-BE49-F238E27FC236}">
              <a16:creationId xmlns:a16="http://schemas.microsoft.com/office/drawing/2014/main" id="{89F329CF-1BC1-413D-B7B8-0C2DE72D5958}"/>
            </a:ext>
          </a:extLst>
        </xdr:cNvPr>
        <xdr:cNvSpPr>
          <a:spLocks noChangeShapeType="1"/>
        </xdr:cNvSpPr>
      </xdr:nvSpPr>
      <xdr:spPr bwMode="auto">
        <a:xfrm>
          <a:off x="7677150" y="9906000"/>
          <a:ext cx="0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53</xdr:row>
      <xdr:rowOff>28575</xdr:rowOff>
    </xdr:from>
    <xdr:to>
      <xdr:col>8</xdr:col>
      <xdr:colOff>104775</xdr:colOff>
      <xdr:row>55</xdr:row>
      <xdr:rowOff>171450</xdr:rowOff>
    </xdr:to>
    <xdr:sp macro="" textlink="">
      <xdr:nvSpPr>
        <xdr:cNvPr id="4" name="Line 8">
          <a:extLst>
            <a:ext uri="{FF2B5EF4-FFF2-40B4-BE49-F238E27FC236}">
              <a16:creationId xmlns:a16="http://schemas.microsoft.com/office/drawing/2014/main" id="{BD5F612F-9612-44A6-A0B3-296B12EA486B}"/>
            </a:ext>
          </a:extLst>
        </xdr:cNvPr>
        <xdr:cNvSpPr>
          <a:spLocks noChangeShapeType="1"/>
        </xdr:cNvSpPr>
      </xdr:nvSpPr>
      <xdr:spPr bwMode="auto">
        <a:xfrm>
          <a:off x="1704975" y="101250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123825</xdr:colOff>
      <xdr:row>54</xdr:row>
      <xdr:rowOff>85725</xdr:rowOff>
    </xdr:from>
    <xdr:to>
      <xdr:col>27</xdr:col>
      <xdr:colOff>38100</xdr:colOff>
      <xdr:row>54</xdr:row>
      <xdr:rowOff>85725</xdr:rowOff>
    </xdr:to>
    <xdr:sp macro="" textlink="">
      <xdr:nvSpPr>
        <xdr:cNvPr id="5" name="Line 58">
          <a:extLst>
            <a:ext uri="{FF2B5EF4-FFF2-40B4-BE49-F238E27FC236}">
              <a16:creationId xmlns:a16="http://schemas.microsoft.com/office/drawing/2014/main" id="{AC9B238A-91F0-48D1-BB13-213A50B84BAD}"/>
            </a:ext>
          </a:extLst>
        </xdr:cNvPr>
        <xdr:cNvSpPr>
          <a:spLocks noChangeShapeType="1"/>
        </xdr:cNvSpPr>
      </xdr:nvSpPr>
      <xdr:spPr bwMode="auto">
        <a:xfrm flipH="1">
          <a:off x="2724150" y="103727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39</xdr:col>
      <xdr:colOff>0</xdr:colOff>
      <xdr:row>52</xdr:row>
      <xdr:rowOff>0</xdr:rowOff>
    </xdr:from>
    <xdr:to>
      <xdr:col>39</xdr:col>
      <xdr:colOff>0</xdr:colOff>
      <xdr:row>52</xdr:row>
      <xdr:rowOff>0</xdr:rowOff>
    </xdr:to>
    <xdr:sp macro="" textlink="">
      <xdr:nvSpPr>
        <xdr:cNvPr id="6" name="Line 59">
          <a:extLst>
            <a:ext uri="{FF2B5EF4-FFF2-40B4-BE49-F238E27FC236}">
              <a16:creationId xmlns:a16="http://schemas.microsoft.com/office/drawing/2014/main" id="{B1D75CB0-4896-424F-9FBB-85E0FE61CE8D}"/>
            </a:ext>
          </a:extLst>
        </xdr:cNvPr>
        <xdr:cNvSpPr>
          <a:spLocks noChangeShapeType="1"/>
        </xdr:cNvSpPr>
      </xdr:nvSpPr>
      <xdr:spPr bwMode="auto">
        <a:xfrm>
          <a:off x="7677150" y="9906000"/>
          <a:ext cx="0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53</xdr:row>
      <xdr:rowOff>28575</xdr:rowOff>
    </xdr:from>
    <xdr:to>
      <xdr:col>8</xdr:col>
      <xdr:colOff>104775</xdr:colOff>
      <xdr:row>55</xdr:row>
      <xdr:rowOff>171450</xdr:rowOff>
    </xdr:to>
    <xdr:sp macro="" textlink="">
      <xdr:nvSpPr>
        <xdr:cNvPr id="7" name="Line 60">
          <a:extLst>
            <a:ext uri="{FF2B5EF4-FFF2-40B4-BE49-F238E27FC236}">
              <a16:creationId xmlns:a16="http://schemas.microsoft.com/office/drawing/2014/main" id="{4E480D56-320C-4805-BA87-E617F0A24035}"/>
            </a:ext>
          </a:extLst>
        </xdr:cNvPr>
        <xdr:cNvSpPr>
          <a:spLocks noChangeShapeType="1"/>
        </xdr:cNvSpPr>
      </xdr:nvSpPr>
      <xdr:spPr bwMode="auto">
        <a:xfrm>
          <a:off x="1704975" y="101250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123825</xdr:colOff>
      <xdr:row>53</xdr:row>
      <xdr:rowOff>85725</xdr:rowOff>
    </xdr:from>
    <xdr:to>
      <xdr:col>27</xdr:col>
      <xdr:colOff>38100</xdr:colOff>
      <xdr:row>53</xdr:row>
      <xdr:rowOff>85725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FA8B5EBE-EDEA-44A7-B8B0-527C3F01A711}"/>
            </a:ext>
          </a:extLst>
        </xdr:cNvPr>
        <xdr:cNvSpPr>
          <a:spLocks noChangeShapeType="1"/>
        </xdr:cNvSpPr>
      </xdr:nvSpPr>
      <xdr:spPr bwMode="auto">
        <a:xfrm flipH="1">
          <a:off x="2724150" y="101822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52</xdr:row>
      <xdr:rowOff>28575</xdr:rowOff>
    </xdr:from>
    <xdr:to>
      <xdr:col>8</xdr:col>
      <xdr:colOff>104775</xdr:colOff>
      <xdr:row>54</xdr:row>
      <xdr:rowOff>171450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2FA93E4B-B4A3-43EB-BE32-37A333128101}"/>
            </a:ext>
          </a:extLst>
        </xdr:cNvPr>
        <xdr:cNvSpPr>
          <a:spLocks noChangeShapeType="1"/>
        </xdr:cNvSpPr>
      </xdr:nvSpPr>
      <xdr:spPr bwMode="auto">
        <a:xfrm>
          <a:off x="1704975" y="99345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123825</xdr:colOff>
      <xdr:row>53</xdr:row>
      <xdr:rowOff>85725</xdr:rowOff>
    </xdr:from>
    <xdr:to>
      <xdr:col>27</xdr:col>
      <xdr:colOff>38100</xdr:colOff>
      <xdr:row>53</xdr:row>
      <xdr:rowOff>85725</xdr:rowOff>
    </xdr:to>
    <xdr:sp macro="" textlink="">
      <xdr:nvSpPr>
        <xdr:cNvPr id="10" name="Line 58">
          <a:extLst>
            <a:ext uri="{FF2B5EF4-FFF2-40B4-BE49-F238E27FC236}">
              <a16:creationId xmlns:a16="http://schemas.microsoft.com/office/drawing/2014/main" id="{70540C9B-B39A-4AB8-A7EA-6AF6182328C3}"/>
            </a:ext>
          </a:extLst>
        </xdr:cNvPr>
        <xdr:cNvSpPr>
          <a:spLocks noChangeShapeType="1"/>
        </xdr:cNvSpPr>
      </xdr:nvSpPr>
      <xdr:spPr bwMode="auto">
        <a:xfrm flipH="1">
          <a:off x="2724150" y="101822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52</xdr:row>
      <xdr:rowOff>28575</xdr:rowOff>
    </xdr:from>
    <xdr:to>
      <xdr:col>8</xdr:col>
      <xdr:colOff>104775</xdr:colOff>
      <xdr:row>54</xdr:row>
      <xdr:rowOff>171450</xdr:rowOff>
    </xdr:to>
    <xdr:sp macro="" textlink="">
      <xdr:nvSpPr>
        <xdr:cNvPr id="11" name="Line 60">
          <a:extLst>
            <a:ext uri="{FF2B5EF4-FFF2-40B4-BE49-F238E27FC236}">
              <a16:creationId xmlns:a16="http://schemas.microsoft.com/office/drawing/2014/main" id="{15DF1A3D-CB25-4F3D-9156-121A139885CB}"/>
            </a:ext>
          </a:extLst>
        </xdr:cNvPr>
        <xdr:cNvSpPr>
          <a:spLocks noChangeShapeType="1"/>
        </xdr:cNvSpPr>
      </xdr:nvSpPr>
      <xdr:spPr bwMode="auto">
        <a:xfrm>
          <a:off x="1704975" y="99345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123825</xdr:colOff>
      <xdr:row>52</xdr:row>
      <xdr:rowOff>85725</xdr:rowOff>
    </xdr:from>
    <xdr:to>
      <xdr:col>27</xdr:col>
      <xdr:colOff>38100</xdr:colOff>
      <xdr:row>52</xdr:row>
      <xdr:rowOff>85725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33C3887D-0240-4FBD-B0EC-6E00827C511B}"/>
            </a:ext>
          </a:extLst>
        </xdr:cNvPr>
        <xdr:cNvSpPr>
          <a:spLocks noChangeShapeType="1"/>
        </xdr:cNvSpPr>
      </xdr:nvSpPr>
      <xdr:spPr bwMode="auto">
        <a:xfrm flipH="1">
          <a:off x="2724150" y="101822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51</xdr:row>
      <xdr:rowOff>28575</xdr:rowOff>
    </xdr:from>
    <xdr:to>
      <xdr:col>8</xdr:col>
      <xdr:colOff>104775</xdr:colOff>
      <xdr:row>53</xdr:row>
      <xdr:rowOff>171450</xdr:rowOff>
    </xdr:to>
    <xdr:sp macro="" textlink="">
      <xdr:nvSpPr>
        <xdr:cNvPr id="13" name="Line 8">
          <a:extLst>
            <a:ext uri="{FF2B5EF4-FFF2-40B4-BE49-F238E27FC236}">
              <a16:creationId xmlns:a16="http://schemas.microsoft.com/office/drawing/2014/main" id="{4358F888-A553-4624-9358-F23860141AF1}"/>
            </a:ext>
          </a:extLst>
        </xdr:cNvPr>
        <xdr:cNvSpPr>
          <a:spLocks noChangeShapeType="1"/>
        </xdr:cNvSpPr>
      </xdr:nvSpPr>
      <xdr:spPr bwMode="auto">
        <a:xfrm>
          <a:off x="1704975" y="99345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123825</xdr:colOff>
      <xdr:row>52</xdr:row>
      <xdr:rowOff>85725</xdr:rowOff>
    </xdr:from>
    <xdr:to>
      <xdr:col>27</xdr:col>
      <xdr:colOff>38100</xdr:colOff>
      <xdr:row>52</xdr:row>
      <xdr:rowOff>85725</xdr:rowOff>
    </xdr:to>
    <xdr:sp macro="" textlink="">
      <xdr:nvSpPr>
        <xdr:cNvPr id="14" name="Line 58">
          <a:extLst>
            <a:ext uri="{FF2B5EF4-FFF2-40B4-BE49-F238E27FC236}">
              <a16:creationId xmlns:a16="http://schemas.microsoft.com/office/drawing/2014/main" id="{8449B96D-8F55-4BF6-9D3D-1DBF664F8E82}"/>
            </a:ext>
          </a:extLst>
        </xdr:cNvPr>
        <xdr:cNvSpPr>
          <a:spLocks noChangeShapeType="1"/>
        </xdr:cNvSpPr>
      </xdr:nvSpPr>
      <xdr:spPr bwMode="auto">
        <a:xfrm flipH="1">
          <a:off x="2724150" y="10182225"/>
          <a:ext cx="27146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104775</xdr:colOff>
      <xdr:row>51</xdr:row>
      <xdr:rowOff>28575</xdr:rowOff>
    </xdr:from>
    <xdr:to>
      <xdr:col>8</xdr:col>
      <xdr:colOff>104775</xdr:colOff>
      <xdr:row>53</xdr:row>
      <xdr:rowOff>171450</xdr:rowOff>
    </xdr:to>
    <xdr:sp macro="" textlink="">
      <xdr:nvSpPr>
        <xdr:cNvPr id="15" name="Line 60">
          <a:extLst>
            <a:ext uri="{FF2B5EF4-FFF2-40B4-BE49-F238E27FC236}">
              <a16:creationId xmlns:a16="http://schemas.microsoft.com/office/drawing/2014/main" id="{639C610C-DB70-4AC5-B914-B3DF8566B3B9}"/>
            </a:ext>
          </a:extLst>
        </xdr:cNvPr>
        <xdr:cNvSpPr>
          <a:spLocks noChangeShapeType="1"/>
        </xdr:cNvSpPr>
      </xdr:nvSpPr>
      <xdr:spPr bwMode="auto">
        <a:xfrm>
          <a:off x="1704975" y="9934575"/>
          <a:ext cx="0" cy="523875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29</xdr:row>
      <xdr:rowOff>28575</xdr:rowOff>
    </xdr:from>
    <xdr:ext cx="343556" cy="201850"/>
    <xdr:sp macro="" textlink="">
      <xdr:nvSpPr>
        <xdr:cNvPr id="13313" name="テキスト 5">
          <a:extLst>
            <a:ext uri="{FF2B5EF4-FFF2-40B4-BE49-F238E27FC236}">
              <a16:creationId xmlns:a16="http://schemas.microsoft.com/office/drawing/2014/main" id="{00000000-0008-0000-0100-000001340000}"/>
            </a:ext>
          </a:extLst>
        </xdr:cNvPr>
        <xdr:cNvSpPr txBox="1">
          <a:spLocks noChangeArrowheads="1"/>
        </xdr:cNvSpPr>
      </xdr:nvSpPr>
      <xdr:spPr bwMode="auto">
        <a:xfrm>
          <a:off x="2628900" y="7467600"/>
          <a:ext cx="343556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－ ①</a:t>
          </a:r>
        </a:p>
      </xdr:txBody>
    </xdr:sp>
    <xdr:clientData/>
  </xdr:oneCellAnchor>
  <xdr:oneCellAnchor>
    <xdr:from>
      <xdr:col>2</xdr:col>
      <xdr:colOff>0</xdr:colOff>
      <xdr:row>29</xdr:row>
      <xdr:rowOff>28575</xdr:rowOff>
    </xdr:from>
    <xdr:ext cx="159531" cy="201850"/>
    <xdr:sp macro="" textlink="">
      <xdr:nvSpPr>
        <xdr:cNvPr id="13314" name="テキスト 6">
          <a:extLst>
            <a:ext uri="{FF2B5EF4-FFF2-40B4-BE49-F238E27FC236}">
              <a16:creationId xmlns:a16="http://schemas.microsoft.com/office/drawing/2014/main" id="{00000000-0008-0000-0100-000002340000}"/>
            </a:ext>
          </a:extLst>
        </xdr:cNvPr>
        <xdr:cNvSpPr txBox="1">
          <a:spLocks noChangeArrowheads="1"/>
        </xdr:cNvSpPr>
      </xdr:nvSpPr>
      <xdr:spPr bwMode="auto">
        <a:xfrm>
          <a:off x="1657350" y="7467600"/>
          <a:ext cx="15953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②</a:t>
          </a:r>
        </a:p>
      </xdr:txBody>
    </xdr:sp>
    <xdr:clientData/>
  </xdr:oneCellAnchor>
  <xdr:oneCellAnchor>
    <xdr:from>
      <xdr:col>2</xdr:col>
      <xdr:colOff>0</xdr:colOff>
      <xdr:row>31</xdr:row>
      <xdr:rowOff>28575</xdr:rowOff>
    </xdr:from>
    <xdr:ext cx="159531" cy="201850"/>
    <xdr:sp macro="" textlink="">
      <xdr:nvSpPr>
        <xdr:cNvPr id="13315" name="テキスト 7">
          <a:extLst>
            <a:ext uri="{FF2B5EF4-FFF2-40B4-BE49-F238E27FC236}">
              <a16:creationId xmlns:a16="http://schemas.microsoft.com/office/drawing/2014/main" id="{00000000-0008-0000-0100-000003340000}"/>
            </a:ext>
          </a:extLst>
        </xdr:cNvPr>
        <xdr:cNvSpPr txBox="1">
          <a:spLocks noChangeArrowheads="1"/>
        </xdr:cNvSpPr>
      </xdr:nvSpPr>
      <xdr:spPr bwMode="auto">
        <a:xfrm>
          <a:off x="1657350" y="7962900"/>
          <a:ext cx="15953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②</a:t>
          </a:r>
        </a:p>
      </xdr:txBody>
    </xdr:sp>
    <xdr:clientData/>
  </xdr:oneCellAnchor>
  <xdr:twoCellAnchor>
    <xdr:from>
      <xdr:col>3</xdr:col>
      <xdr:colOff>0</xdr:colOff>
      <xdr:row>27</xdr:row>
      <xdr:rowOff>28575</xdr:rowOff>
    </xdr:from>
    <xdr:to>
      <xdr:col>3</xdr:col>
      <xdr:colOff>209550</xdr:colOff>
      <xdr:row>32</xdr:row>
      <xdr:rowOff>0</xdr:rowOff>
    </xdr:to>
    <xdr:grpSp>
      <xdr:nvGrpSpPr>
        <xdr:cNvPr id="24523" name="Group 4">
          <a:extLst>
            <a:ext uri="{FF2B5EF4-FFF2-40B4-BE49-F238E27FC236}">
              <a16:creationId xmlns:a16="http://schemas.microsoft.com/office/drawing/2014/main" id="{00000000-0008-0000-0100-0000CB5F0000}"/>
            </a:ext>
          </a:extLst>
        </xdr:cNvPr>
        <xdr:cNvGrpSpPr>
          <a:grpSpLocks/>
        </xdr:cNvGrpSpPr>
      </xdr:nvGrpSpPr>
      <xdr:grpSpPr bwMode="auto">
        <a:xfrm>
          <a:off x="2628900" y="6972300"/>
          <a:ext cx="209550" cy="1057275"/>
          <a:chOff x="-22" y="-2479426"/>
          <a:chExt cx="4312" cy="25132"/>
        </a:xfrm>
      </xdr:grpSpPr>
      <xdr:sp macro="" textlink="">
        <xdr:nvSpPr>
          <xdr:cNvPr id="13317" name="テキスト 1">
            <a:extLst>
              <a:ext uri="{FF2B5EF4-FFF2-40B4-BE49-F238E27FC236}">
                <a16:creationId xmlns:a16="http://schemas.microsoft.com/office/drawing/2014/main" id="{00000000-0008-0000-0100-000005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2" y="-2479426"/>
            <a:ext cx="4312" cy="56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3318" name="テキスト 3">
            <a:extLst>
              <a:ext uri="{FF2B5EF4-FFF2-40B4-BE49-F238E27FC236}">
                <a16:creationId xmlns:a16="http://schemas.microsoft.com/office/drawing/2014/main" id="{00000000-0008-0000-0100-000006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2" y="-2473086"/>
            <a:ext cx="4312" cy="61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3319" name="テキスト 8">
            <a:extLst>
              <a:ext uri="{FF2B5EF4-FFF2-40B4-BE49-F238E27FC236}">
                <a16:creationId xmlns:a16="http://schemas.microsoft.com/office/drawing/2014/main" id="{00000000-0008-0000-0100-000007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2" y="-2459954"/>
            <a:ext cx="4312" cy="56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＋</a:t>
            </a:r>
          </a:p>
        </xdr:txBody>
      </xdr:sp>
    </xdr:grpSp>
    <xdr:clientData/>
  </xdr:twoCellAnchor>
  <xdr:twoCellAnchor>
    <xdr:from>
      <xdr:col>4</xdr:col>
      <xdr:colOff>0</xdr:colOff>
      <xdr:row>27</xdr:row>
      <xdr:rowOff>28523</xdr:rowOff>
    </xdr:from>
    <xdr:to>
      <xdr:col>4</xdr:col>
      <xdr:colOff>300620</xdr:colOff>
      <xdr:row>29</xdr:row>
      <xdr:rowOff>1780</xdr:rowOff>
    </xdr:to>
    <xdr:grpSp>
      <xdr:nvGrpSpPr>
        <xdr:cNvPr id="24524" name="Group 8">
          <a:extLst>
            <a:ext uri="{FF2B5EF4-FFF2-40B4-BE49-F238E27FC236}">
              <a16:creationId xmlns:a16="http://schemas.microsoft.com/office/drawing/2014/main" id="{00000000-0008-0000-0100-0000CC5F0000}"/>
            </a:ext>
          </a:extLst>
        </xdr:cNvPr>
        <xdr:cNvGrpSpPr>
          <a:grpSpLocks/>
        </xdr:cNvGrpSpPr>
      </xdr:nvGrpSpPr>
      <xdr:grpSpPr bwMode="auto">
        <a:xfrm>
          <a:off x="3600450" y="6972248"/>
          <a:ext cx="300620" cy="468557"/>
          <a:chOff x="-30" y="-2479426"/>
          <a:chExt cx="5538" cy="11713"/>
        </a:xfrm>
      </xdr:grpSpPr>
      <xdr:sp macro="" textlink="">
        <xdr:nvSpPr>
          <xdr:cNvPr id="13321" name="テキスト 2">
            <a:extLst>
              <a:ext uri="{FF2B5EF4-FFF2-40B4-BE49-F238E27FC236}">
                <a16:creationId xmlns:a16="http://schemas.microsoft.com/office/drawing/2014/main" id="{00000000-0008-0000-0100-000009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30" y="-2479426"/>
            <a:ext cx="5538" cy="5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＝①</a:t>
            </a:r>
          </a:p>
        </xdr:txBody>
      </xdr:sp>
      <xdr:sp macro="" textlink="">
        <xdr:nvSpPr>
          <xdr:cNvPr id="13322" name="テキスト 4">
            <a:extLst>
              <a:ext uri="{FF2B5EF4-FFF2-40B4-BE49-F238E27FC236}">
                <a16:creationId xmlns:a16="http://schemas.microsoft.com/office/drawing/2014/main" id="{00000000-0008-0000-0100-00000A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30" y="-2472759"/>
            <a:ext cx="5538" cy="5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＝②</a:t>
            </a:r>
          </a:p>
        </xdr:txBody>
      </xdr:sp>
      <xdr:sp macro="" textlink="">
        <xdr:nvSpPr>
          <xdr:cNvPr id="13323" name="テキスト 9">
            <a:extLst>
              <a:ext uri="{FF2B5EF4-FFF2-40B4-BE49-F238E27FC236}">
                <a16:creationId xmlns:a16="http://schemas.microsoft.com/office/drawing/2014/main" id="{00000000-0008-0000-0100-00000B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30" y="-2466092"/>
            <a:ext cx="3860" cy="64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＝</a:t>
            </a:r>
          </a:p>
        </xdr:txBody>
      </xdr:sp>
      <xdr:sp macro="" textlink="">
        <xdr:nvSpPr>
          <xdr:cNvPr id="13324" name="テキスト 10">
            <a:extLst>
              <a:ext uri="{FF2B5EF4-FFF2-40B4-BE49-F238E27FC236}">
                <a16:creationId xmlns:a16="http://schemas.microsoft.com/office/drawing/2014/main" id="{00000000-0008-0000-0100-00000C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30" y="-2458949"/>
            <a:ext cx="3860" cy="595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＝</a:t>
            </a:r>
          </a:p>
        </xdr:txBody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990600</xdr:colOff>
      <xdr:row>0</xdr:row>
      <xdr:rowOff>152400</xdr:rowOff>
    </xdr:to>
    <xdr:sp macro="" textlink="">
      <xdr:nvSpPr>
        <xdr:cNvPr id="13325" name="テキスト 11">
          <a:extLst>
            <a:ext uri="{FF2B5EF4-FFF2-40B4-BE49-F238E27FC236}">
              <a16:creationId xmlns:a16="http://schemas.microsoft.com/office/drawing/2014/main" id="{00000000-0008-0000-0100-00000D34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2382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静岡地区行事用　Ａ</a:t>
          </a:r>
        </a:p>
      </xdr:txBody>
    </xdr:sp>
    <xdr:clientData/>
  </xdr:twoCellAnchor>
  <xdr:twoCellAnchor>
    <xdr:from>
      <xdr:col>5</xdr:col>
      <xdr:colOff>771525</xdr:colOff>
      <xdr:row>0</xdr:row>
      <xdr:rowOff>142875</xdr:rowOff>
    </xdr:from>
    <xdr:to>
      <xdr:col>6</xdr:col>
      <xdr:colOff>1171575</xdr:colOff>
      <xdr:row>1</xdr:row>
      <xdr:rowOff>171450</xdr:rowOff>
    </xdr:to>
    <xdr:grpSp>
      <xdr:nvGrpSpPr>
        <xdr:cNvPr id="24526" name="Group 42">
          <a:extLst>
            <a:ext uri="{FF2B5EF4-FFF2-40B4-BE49-F238E27FC236}">
              <a16:creationId xmlns:a16="http://schemas.microsoft.com/office/drawing/2014/main" id="{00000000-0008-0000-0100-0000CE5F0000}"/>
            </a:ext>
          </a:extLst>
        </xdr:cNvPr>
        <xdr:cNvGrpSpPr>
          <a:grpSpLocks/>
        </xdr:cNvGrpSpPr>
      </xdr:nvGrpSpPr>
      <xdr:grpSpPr bwMode="auto">
        <a:xfrm>
          <a:off x="5343525" y="142875"/>
          <a:ext cx="1371600" cy="200025"/>
          <a:chOff x="561" y="15"/>
          <a:chExt cx="144" cy="21"/>
        </a:xfrm>
      </xdr:grpSpPr>
      <xdr:sp macro="" textlink="">
        <xdr:nvSpPr>
          <xdr:cNvPr id="13328" name="テキスト 13">
            <a:extLst>
              <a:ext uri="{FF2B5EF4-FFF2-40B4-BE49-F238E27FC236}">
                <a16:creationId xmlns:a16="http://schemas.microsoft.com/office/drawing/2014/main" id="{00000000-0008-0000-0100-000010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3329" name="テキスト 14">
            <a:extLst>
              <a:ext uri="{FF2B5EF4-FFF2-40B4-BE49-F238E27FC236}">
                <a16:creationId xmlns:a16="http://schemas.microsoft.com/office/drawing/2014/main" id="{00000000-0008-0000-0100-000011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3330" name="テキスト 15">
            <a:extLst>
              <a:ext uri="{FF2B5EF4-FFF2-40B4-BE49-F238E27FC236}">
                <a16:creationId xmlns:a16="http://schemas.microsoft.com/office/drawing/2014/main" id="{00000000-0008-0000-0100-000012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3331" name="テキスト 16">
            <a:extLst>
              <a:ext uri="{FF2B5EF4-FFF2-40B4-BE49-F238E27FC236}">
                <a16:creationId xmlns:a16="http://schemas.microsoft.com/office/drawing/2014/main" id="{00000000-0008-0000-0100-000013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3332" name="テキスト 17">
            <a:extLst>
              <a:ext uri="{FF2B5EF4-FFF2-40B4-BE49-F238E27FC236}">
                <a16:creationId xmlns:a16="http://schemas.microsoft.com/office/drawing/2014/main" id="{00000000-0008-0000-0100-000014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3333" name="テキスト 18">
            <a:extLst>
              <a:ext uri="{FF2B5EF4-FFF2-40B4-BE49-F238E27FC236}">
                <a16:creationId xmlns:a16="http://schemas.microsoft.com/office/drawing/2014/main" id="{00000000-0008-0000-0100-000015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3334" name="テキスト 19">
            <a:extLst>
              <a:ext uri="{FF2B5EF4-FFF2-40B4-BE49-F238E27FC236}">
                <a16:creationId xmlns:a16="http://schemas.microsoft.com/office/drawing/2014/main" id="{00000000-0008-0000-0100-000016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1</xdr:col>
      <xdr:colOff>571500</xdr:colOff>
      <xdr:row>4</xdr:row>
      <xdr:rowOff>0</xdr:rowOff>
    </xdr:from>
    <xdr:to>
      <xdr:col>4</xdr:col>
      <xdr:colOff>381000</xdr:colOff>
      <xdr:row>4</xdr:row>
      <xdr:rowOff>0</xdr:rowOff>
    </xdr:to>
    <xdr:sp macro="" textlink="">
      <xdr:nvSpPr>
        <xdr:cNvPr id="24527" name="Line 24">
          <a:extLst>
            <a:ext uri="{FF2B5EF4-FFF2-40B4-BE49-F238E27FC236}">
              <a16:creationId xmlns:a16="http://schemas.microsoft.com/office/drawing/2014/main" id="{00000000-0008-0000-0100-0000CF5F0000}"/>
            </a:ext>
          </a:extLst>
        </xdr:cNvPr>
        <xdr:cNvSpPr>
          <a:spLocks noChangeShapeType="1"/>
        </xdr:cNvSpPr>
      </xdr:nvSpPr>
      <xdr:spPr bwMode="auto">
        <a:xfrm>
          <a:off x="819150" y="695325"/>
          <a:ext cx="3162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962025</xdr:colOff>
      <xdr:row>5</xdr:row>
      <xdr:rowOff>0</xdr:rowOff>
    </xdr:from>
    <xdr:to>
      <xdr:col>6</xdr:col>
      <xdr:colOff>1266825</xdr:colOff>
      <xdr:row>5</xdr:row>
      <xdr:rowOff>0</xdr:rowOff>
    </xdr:to>
    <xdr:sp macro="" textlink="">
      <xdr:nvSpPr>
        <xdr:cNvPr id="24528" name="Line 25">
          <a:extLst>
            <a:ext uri="{FF2B5EF4-FFF2-40B4-BE49-F238E27FC236}">
              <a16:creationId xmlns:a16="http://schemas.microsoft.com/office/drawing/2014/main" id="{00000000-0008-0000-0100-0000D05F0000}"/>
            </a:ext>
          </a:extLst>
        </xdr:cNvPr>
        <xdr:cNvSpPr>
          <a:spLocks noChangeShapeType="1"/>
        </xdr:cNvSpPr>
      </xdr:nvSpPr>
      <xdr:spPr bwMode="auto">
        <a:xfrm>
          <a:off x="4562475" y="942975"/>
          <a:ext cx="2247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27</xdr:row>
      <xdr:rowOff>219075</xdr:rowOff>
    </xdr:from>
    <xdr:to>
      <xdr:col>3</xdr:col>
      <xdr:colOff>0</xdr:colOff>
      <xdr:row>27</xdr:row>
      <xdr:rowOff>219075</xdr:rowOff>
    </xdr:to>
    <xdr:sp macro="" textlink="">
      <xdr:nvSpPr>
        <xdr:cNvPr id="24529" name="Line 27">
          <a:extLst>
            <a:ext uri="{FF2B5EF4-FFF2-40B4-BE49-F238E27FC236}">
              <a16:creationId xmlns:a16="http://schemas.microsoft.com/office/drawing/2014/main" id="{00000000-0008-0000-0100-0000D15F0000}"/>
            </a:ext>
          </a:extLst>
        </xdr:cNvPr>
        <xdr:cNvSpPr>
          <a:spLocks noChangeShapeType="1"/>
        </xdr:cNvSpPr>
      </xdr:nvSpPr>
      <xdr:spPr bwMode="auto">
        <a:xfrm>
          <a:off x="1657350" y="7162800"/>
          <a:ext cx="97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28</xdr:row>
      <xdr:rowOff>219075</xdr:rowOff>
    </xdr:from>
    <xdr:to>
      <xdr:col>3</xdr:col>
      <xdr:colOff>0</xdr:colOff>
      <xdr:row>28</xdr:row>
      <xdr:rowOff>219075</xdr:rowOff>
    </xdr:to>
    <xdr:sp macro="" textlink="">
      <xdr:nvSpPr>
        <xdr:cNvPr id="24530" name="Line 28">
          <a:extLst>
            <a:ext uri="{FF2B5EF4-FFF2-40B4-BE49-F238E27FC236}">
              <a16:creationId xmlns:a16="http://schemas.microsoft.com/office/drawing/2014/main" id="{00000000-0008-0000-0100-0000D25F0000}"/>
            </a:ext>
          </a:extLst>
        </xdr:cNvPr>
        <xdr:cNvSpPr>
          <a:spLocks noChangeShapeType="1"/>
        </xdr:cNvSpPr>
      </xdr:nvSpPr>
      <xdr:spPr bwMode="auto">
        <a:xfrm>
          <a:off x="1657350" y="7410450"/>
          <a:ext cx="97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219075</xdr:rowOff>
    </xdr:from>
    <xdr:to>
      <xdr:col>3</xdr:col>
      <xdr:colOff>0</xdr:colOff>
      <xdr:row>29</xdr:row>
      <xdr:rowOff>219075</xdr:rowOff>
    </xdr:to>
    <xdr:sp macro="" textlink="">
      <xdr:nvSpPr>
        <xdr:cNvPr id="24531" name="Line 29">
          <a:extLst>
            <a:ext uri="{FF2B5EF4-FFF2-40B4-BE49-F238E27FC236}">
              <a16:creationId xmlns:a16="http://schemas.microsoft.com/office/drawing/2014/main" id="{00000000-0008-0000-0100-0000D35F0000}"/>
            </a:ext>
          </a:extLst>
        </xdr:cNvPr>
        <xdr:cNvSpPr>
          <a:spLocks noChangeShapeType="1"/>
        </xdr:cNvSpPr>
      </xdr:nvSpPr>
      <xdr:spPr bwMode="auto">
        <a:xfrm>
          <a:off x="1657350" y="7658100"/>
          <a:ext cx="97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31</xdr:row>
      <xdr:rowOff>219075</xdr:rowOff>
    </xdr:from>
    <xdr:to>
      <xdr:col>3</xdr:col>
      <xdr:colOff>0</xdr:colOff>
      <xdr:row>31</xdr:row>
      <xdr:rowOff>219075</xdr:rowOff>
    </xdr:to>
    <xdr:sp macro="" textlink="">
      <xdr:nvSpPr>
        <xdr:cNvPr id="24532" name="Line 30">
          <a:extLst>
            <a:ext uri="{FF2B5EF4-FFF2-40B4-BE49-F238E27FC236}">
              <a16:creationId xmlns:a16="http://schemas.microsoft.com/office/drawing/2014/main" id="{00000000-0008-0000-0100-0000D45F0000}"/>
            </a:ext>
          </a:extLst>
        </xdr:cNvPr>
        <xdr:cNvSpPr>
          <a:spLocks noChangeShapeType="1"/>
        </xdr:cNvSpPr>
      </xdr:nvSpPr>
      <xdr:spPr bwMode="auto">
        <a:xfrm>
          <a:off x="1657350" y="8029575"/>
          <a:ext cx="97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27</xdr:row>
      <xdr:rowOff>219075</xdr:rowOff>
    </xdr:from>
    <xdr:to>
      <xdr:col>4</xdr:col>
      <xdr:colOff>0</xdr:colOff>
      <xdr:row>27</xdr:row>
      <xdr:rowOff>219075</xdr:rowOff>
    </xdr:to>
    <xdr:sp macro="" textlink="">
      <xdr:nvSpPr>
        <xdr:cNvPr id="24533" name="Line 31">
          <a:extLst>
            <a:ext uri="{FF2B5EF4-FFF2-40B4-BE49-F238E27FC236}">
              <a16:creationId xmlns:a16="http://schemas.microsoft.com/office/drawing/2014/main" id="{00000000-0008-0000-0100-0000D55F0000}"/>
            </a:ext>
          </a:extLst>
        </xdr:cNvPr>
        <xdr:cNvSpPr>
          <a:spLocks noChangeShapeType="1"/>
        </xdr:cNvSpPr>
      </xdr:nvSpPr>
      <xdr:spPr bwMode="auto">
        <a:xfrm>
          <a:off x="2857500" y="716280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200025</xdr:colOff>
      <xdr:row>28</xdr:row>
      <xdr:rowOff>219075</xdr:rowOff>
    </xdr:from>
    <xdr:to>
      <xdr:col>4</xdr:col>
      <xdr:colOff>0</xdr:colOff>
      <xdr:row>28</xdr:row>
      <xdr:rowOff>219075</xdr:rowOff>
    </xdr:to>
    <xdr:sp macro="" textlink="">
      <xdr:nvSpPr>
        <xdr:cNvPr id="24534" name="Line 32">
          <a:extLst>
            <a:ext uri="{FF2B5EF4-FFF2-40B4-BE49-F238E27FC236}">
              <a16:creationId xmlns:a16="http://schemas.microsoft.com/office/drawing/2014/main" id="{00000000-0008-0000-0100-0000D65F0000}"/>
            </a:ext>
          </a:extLst>
        </xdr:cNvPr>
        <xdr:cNvSpPr>
          <a:spLocks noChangeShapeType="1"/>
        </xdr:cNvSpPr>
      </xdr:nvSpPr>
      <xdr:spPr bwMode="auto">
        <a:xfrm>
          <a:off x="2828925" y="7410450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29</xdr:row>
      <xdr:rowOff>219075</xdr:rowOff>
    </xdr:from>
    <xdr:to>
      <xdr:col>4</xdr:col>
      <xdr:colOff>0</xdr:colOff>
      <xdr:row>29</xdr:row>
      <xdr:rowOff>219075</xdr:rowOff>
    </xdr:to>
    <xdr:sp macro="" textlink="">
      <xdr:nvSpPr>
        <xdr:cNvPr id="24535" name="Line 33">
          <a:extLst>
            <a:ext uri="{FF2B5EF4-FFF2-40B4-BE49-F238E27FC236}">
              <a16:creationId xmlns:a16="http://schemas.microsoft.com/office/drawing/2014/main" id="{00000000-0008-0000-0100-0000D75F0000}"/>
            </a:ext>
          </a:extLst>
        </xdr:cNvPr>
        <xdr:cNvSpPr>
          <a:spLocks noChangeShapeType="1"/>
        </xdr:cNvSpPr>
      </xdr:nvSpPr>
      <xdr:spPr bwMode="auto">
        <a:xfrm>
          <a:off x="2847975" y="7658100"/>
          <a:ext cx="752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209550</xdr:colOff>
      <xdr:row>31</xdr:row>
      <xdr:rowOff>219075</xdr:rowOff>
    </xdr:from>
    <xdr:to>
      <xdr:col>4</xdr:col>
      <xdr:colOff>0</xdr:colOff>
      <xdr:row>31</xdr:row>
      <xdr:rowOff>219075</xdr:rowOff>
    </xdr:to>
    <xdr:sp macro="" textlink="">
      <xdr:nvSpPr>
        <xdr:cNvPr id="24536" name="Line 34">
          <a:extLst>
            <a:ext uri="{FF2B5EF4-FFF2-40B4-BE49-F238E27FC236}">
              <a16:creationId xmlns:a16="http://schemas.microsoft.com/office/drawing/2014/main" id="{00000000-0008-0000-0100-0000D85F0000}"/>
            </a:ext>
          </a:extLst>
        </xdr:cNvPr>
        <xdr:cNvSpPr>
          <a:spLocks noChangeShapeType="1"/>
        </xdr:cNvSpPr>
      </xdr:nvSpPr>
      <xdr:spPr bwMode="auto">
        <a:xfrm>
          <a:off x="2838450" y="8029575"/>
          <a:ext cx="76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27</xdr:row>
      <xdr:rowOff>219075</xdr:rowOff>
    </xdr:from>
    <xdr:to>
      <xdr:col>5</xdr:col>
      <xdr:colOff>0</xdr:colOff>
      <xdr:row>27</xdr:row>
      <xdr:rowOff>219075</xdr:rowOff>
    </xdr:to>
    <xdr:sp macro="" textlink="">
      <xdr:nvSpPr>
        <xdr:cNvPr id="24537" name="Line 35">
          <a:extLst>
            <a:ext uri="{FF2B5EF4-FFF2-40B4-BE49-F238E27FC236}">
              <a16:creationId xmlns:a16="http://schemas.microsoft.com/office/drawing/2014/main" id="{00000000-0008-0000-0100-0000D95F0000}"/>
            </a:ext>
          </a:extLst>
        </xdr:cNvPr>
        <xdr:cNvSpPr>
          <a:spLocks noChangeShapeType="1"/>
        </xdr:cNvSpPr>
      </xdr:nvSpPr>
      <xdr:spPr bwMode="auto">
        <a:xfrm>
          <a:off x="3829050" y="716280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28</xdr:row>
      <xdr:rowOff>219075</xdr:rowOff>
    </xdr:from>
    <xdr:to>
      <xdr:col>5</xdr:col>
      <xdr:colOff>0</xdr:colOff>
      <xdr:row>28</xdr:row>
      <xdr:rowOff>219075</xdr:rowOff>
    </xdr:to>
    <xdr:sp macro="" textlink="">
      <xdr:nvSpPr>
        <xdr:cNvPr id="24538" name="Line 36">
          <a:extLst>
            <a:ext uri="{FF2B5EF4-FFF2-40B4-BE49-F238E27FC236}">
              <a16:creationId xmlns:a16="http://schemas.microsoft.com/office/drawing/2014/main" id="{00000000-0008-0000-0100-0000DA5F0000}"/>
            </a:ext>
          </a:extLst>
        </xdr:cNvPr>
        <xdr:cNvSpPr>
          <a:spLocks noChangeShapeType="1"/>
        </xdr:cNvSpPr>
      </xdr:nvSpPr>
      <xdr:spPr bwMode="auto">
        <a:xfrm>
          <a:off x="3829050" y="74104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29</xdr:row>
      <xdr:rowOff>219075</xdr:rowOff>
    </xdr:from>
    <xdr:to>
      <xdr:col>5</xdr:col>
      <xdr:colOff>0</xdr:colOff>
      <xdr:row>29</xdr:row>
      <xdr:rowOff>219075</xdr:rowOff>
    </xdr:to>
    <xdr:sp macro="" textlink="">
      <xdr:nvSpPr>
        <xdr:cNvPr id="24539" name="Line 37">
          <a:extLst>
            <a:ext uri="{FF2B5EF4-FFF2-40B4-BE49-F238E27FC236}">
              <a16:creationId xmlns:a16="http://schemas.microsoft.com/office/drawing/2014/main" id="{00000000-0008-0000-0100-0000DB5F0000}"/>
            </a:ext>
          </a:extLst>
        </xdr:cNvPr>
        <xdr:cNvSpPr>
          <a:spLocks noChangeShapeType="1"/>
        </xdr:cNvSpPr>
      </xdr:nvSpPr>
      <xdr:spPr bwMode="auto">
        <a:xfrm>
          <a:off x="3829050" y="765810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31</xdr:row>
      <xdr:rowOff>219075</xdr:rowOff>
    </xdr:from>
    <xdr:to>
      <xdr:col>5</xdr:col>
      <xdr:colOff>0</xdr:colOff>
      <xdr:row>31</xdr:row>
      <xdr:rowOff>219075</xdr:rowOff>
    </xdr:to>
    <xdr:sp macro="" textlink="">
      <xdr:nvSpPr>
        <xdr:cNvPr id="24540" name="Line 38">
          <a:extLst>
            <a:ext uri="{FF2B5EF4-FFF2-40B4-BE49-F238E27FC236}">
              <a16:creationId xmlns:a16="http://schemas.microsoft.com/office/drawing/2014/main" id="{00000000-0008-0000-0100-0000DC5F0000}"/>
            </a:ext>
          </a:extLst>
        </xdr:cNvPr>
        <xdr:cNvSpPr>
          <a:spLocks noChangeShapeType="1"/>
        </xdr:cNvSpPr>
      </xdr:nvSpPr>
      <xdr:spPr bwMode="auto">
        <a:xfrm>
          <a:off x="3829050" y="80295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396521</xdr:colOff>
      <xdr:row>3</xdr:row>
      <xdr:rowOff>33666</xdr:rowOff>
    </xdr:from>
    <xdr:ext cx="769057" cy="346249"/>
    <xdr:sp macro="" textlink="">
      <xdr:nvSpPr>
        <xdr:cNvPr id="13351" name="Text Box 39">
          <a:extLst>
            <a:ext uri="{FF2B5EF4-FFF2-40B4-BE49-F238E27FC236}">
              <a16:creationId xmlns:a16="http://schemas.microsoft.com/office/drawing/2014/main" id="{00000000-0008-0000-0100-000027340000}"/>
            </a:ext>
          </a:extLst>
        </xdr:cNvPr>
        <xdr:cNvSpPr txBox="1">
          <a:spLocks noChangeArrowheads="1"/>
        </xdr:cNvSpPr>
      </xdr:nvSpPr>
      <xdr:spPr bwMode="auto">
        <a:xfrm>
          <a:off x="2053871" y="557541"/>
          <a:ext cx="769057" cy="34624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wrap="none" lIns="36576" tIns="22860" rIns="36576" bIns="22860" anchor="ctr" upright="1">
          <a:spAutoFit/>
        </a:bodyPr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ＨＧ丸ゴシックM"/>
            </a:rPr>
            <a:t>記入例</a:t>
          </a:r>
        </a:p>
      </xdr:txBody>
    </xdr:sp>
    <xdr:clientData/>
  </xdr:oneCellAnchor>
  <xdr:twoCellAnchor>
    <xdr:from>
      <xdr:col>0</xdr:col>
      <xdr:colOff>200025</xdr:colOff>
      <xdr:row>33</xdr:row>
      <xdr:rowOff>133350</xdr:rowOff>
    </xdr:from>
    <xdr:to>
      <xdr:col>4</xdr:col>
      <xdr:colOff>866775</xdr:colOff>
      <xdr:row>33</xdr:row>
      <xdr:rowOff>133350</xdr:rowOff>
    </xdr:to>
    <xdr:sp macro="" textlink="">
      <xdr:nvSpPr>
        <xdr:cNvPr id="24542" name="Line 40">
          <a:extLst>
            <a:ext uri="{FF2B5EF4-FFF2-40B4-BE49-F238E27FC236}">
              <a16:creationId xmlns:a16="http://schemas.microsoft.com/office/drawing/2014/main" id="{00000000-0008-0000-0100-0000DE5F0000}"/>
            </a:ext>
          </a:extLst>
        </xdr:cNvPr>
        <xdr:cNvSpPr>
          <a:spLocks noChangeShapeType="1"/>
        </xdr:cNvSpPr>
      </xdr:nvSpPr>
      <xdr:spPr bwMode="auto">
        <a:xfrm>
          <a:off x="200025" y="8382000"/>
          <a:ext cx="426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0</xdr:colOff>
      <xdr:row>30</xdr:row>
      <xdr:rowOff>28575</xdr:rowOff>
    </xdr:from>
    <xdr:ext cx="343556" cy="201850"/>
    <xdr:sp macro="" textlink="">
      <xdr:nvSpPr>
        <xdr:cNvPr id="13355" name="テキスト 5">
          <a:extLst>
            <a:ext uri="{FF2B5EF4-FFF2-40B4-BE49-F238E27FC236}">
              <a16:creationId xmlns:a16="http://schemas.microsoft.com/office/drawing/2014/main" id="{00000000-0008-0000-0100-00002B340000}"/>
            </a:ext>
          </a:extLst>
        </xdr:cNvPr>
        <xdr:cNvSpPr txBox="1">
          <a:spLocks noChangeArrowheads="1"/>
        </xdr:cNvSpPr>
      </xdr:nvSpPr>
      <xdr:spPr bwMode="auto">
        <a:xfrm>
          <a:off x="2628900" y="7715250"/>
          <a:ext cx="343556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－ ①</a:t>
          </a:r>
        </a:p>
      </xdr:txBody>
    </xdr:sp>
    <xdr:clientData/>
  </xdr:oneCellAnchor>
  <xdr:oneCellAnchor>
    <xdr:from>
      <xdr:col>2</xdr:col>
      <xdr:colOff>0</xdr:colOff>
      <xdr:row>30</xdr:row>
      <xdr:rowOff>28575</xdr:rowOff>
    </xdr:from>
    <xdr:ext cx="159531" cy="201850"/>
    <xdr:sp macro="" textlink="">
      <xdr:nvSpPr>
        <xdr:cNvPr id="13356" name="テキスト 6">
          <a:extLst>
            <a:ext uri="{FF2B5EF4-FFF2-40B4-BE49-F238E27FC236}">
              <a16:creationId xmlns:a16="http://schemas.microsoft.com/office/drawing/2014/main" id="{00000000-0008-0000-0100-00002C340000}"/>
            </a:ext>
          </a:extLst>
        </xdr:cNvPr>
        <xdr:cNvSpPr txBox="1">
          <a:spLocks noChangeArrowheads="1"/>
        </xdr:cNvSpPr>
      </xdr:nvSpPr>
      <xdr:spPr bwMode="auto">
        <a:xfrm>
          <a:off x="1657350" y="7715250"/>
          <a:ext cx="15953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②</a:t>
          </a:r>
        </a:p>
      </xdr:txBody>
    </xdr:sp>
    <xdr:clientData/>
  </xdr:oneCellAnchor>
  <xdr:oneCellAnchor>
    <xdr:from>
      <xdr:col>2</xdr:col>
      <xdr:colOff>0</xdr:colOff>
      <xdr:row>32</xdr:row>
      <xdr:rowOff>28575</xdr:rowOff>
    </xdr:from>
    <xdr:ext cx="159531" cy="201850"/>
    <xdr:sp macro="" textlink="">
      <xdr:nvSpPr>
        <xdr:cNvPr id="13357" name="テキスト 7">
          <a:extLst>
            <a:ext uri="{FF2B5EF4-FFF2-40B4-BE49-F238E27FC236}">
              <a16:creationId xmlns:a16="http://schemas.microsoft.com/office/drawing/2014/main" id="{00000000-0008-0000-0100-00002D340000}"/>
            </a:ext>
          </a:extLst>
        </xdr:cNvPr>
        <xdr:cNvSpPr txBox="1">
          <a:spLocks noChangeArrowheads="1"/>
        </xdr:cNvSpPr>
      </xdr:nvSpPr>
      <xdr:spPr bwMode="auto">
        <a:xfrm>
          <a:off x="1657350" y="8058150"/>
          <a:ext cx="15953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②</a:t>
          </a:r>
        </a:p>
      </xdr:txBody>
    </xdr:sp>
    <xdr:clientData/>
  </xdr:oneCellAnchor>
  <xdr:twoCellAnchor>
    <xdr:from>
      <xdr:col>3</xdr:col>
      <xdr:colOff>0</xdr:colOff>
      <xdr:row>28</xdr:row>
      <xdr:rowOff>28575</xdr:rowOff>
    </xdr:from>
    <xdr:to>
      <xdr:col>3</xdr:col>
      <xdr:colOff>209550</xdr:colOff>
      <xdr:row>33</xdr:row>
      <xdr:rowOff>0</xdr:rowOff>
    </xdr:to>
    <xdr:grpSp>
      <xdr:nvGrpSpPr>
        <xdr:cNvPr id="24546" name="Group 46">
          <a:extLst>
            <a:ext uri="{FF2B5EF4-FFF2-40B4-BE49-F238E27FC236}">
              <a16:creationId xmlns:a16="http://schemas.microsoft.com/office/drawing/2014/main" id="{00000000-0008-0000-0100-0000E25F0000}"/>
            </a:ext>
          </a:extLst>
        </xdr:cNvPr>
        <xdr:cNvGrpSpPr>
          <a:grpSpLocks/>
        </xdr:cNvGrpSpPr>
      </xdr:nvGrpSpPr>
      <xdr:grpSpPr bwMode="auto">
        <a:xfrm>
          <a:off x="2628900" y="7219950"/>
          <a:ext cx="209550" cy="1057275"/>
          <a:chOff x="-22" y="-2479426"/>
          <a:chExt cx="4312" cy="25132"/>
        </a:xfrm>
      </xdr:grpSpPr>
      <xdr:sp macro="" textlink="">
        <xdr:nvSpPr>
          <xdr:cNvPr id="13359" name="テキスト 1">
            <a:extLst>
              <a:ext uri="{FF2B5EF4-FFF2-40B4-BE49-F238E27FC236}">
                <a16:creationId xmlns:a16="http://schemas.microsoft.com/office/drawing/2014/main" id="{00000000-0008-0000-0100-00002F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2" y="-2479426"/>
            <a:ext cx="4312" cy="56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3360" name="テキスト 3">
            <a:extLst>
              <a:ext uri="{FF2B5EF4-FFF2-40B4-BE49-F238E27FC236}">
                <a16:creationId xmlns:a16="http://schemas.microsoft.com/office/drawing/2014/main" id="{00000000-0008-0000-0100-000030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2" y="-2473086"/>
            <a:ext cx="4312" cy="61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3361" name="テキスト 8">
            <a:extLst>
              <a:ext uri="{FF2B5EF4-FFF2-40B4-BE49-F238E27FC236}">
                <a16:creationId xmlns:a16="http://schemas.microsoft.com/office/drawing/2014/main" id="{00000000-0008-0000-0100-000031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2" y="-2459954"/>
            <a:ext cx="4312" cy="56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＋</a:t>
            </a:r>
          </a:p>
        </xdr:txBody>
      </xdr:sp>
    </xdr:grpSp>
    <xdr:clientData/>
  </xdr:twoCellAnchor>
  <xdr:twoCellAnchor>
    <xdr:from>
      <xdr:col>4</xdr:col>
      <xdr:colOff>0</xdr:colOff>
      <xdr:row>28</xdr:row>
      <xdr:rowOff>28523</xdr:rowOff>
    </xdr:from>
    <xdr:to>
      <xdr:col>4</xdr:col>
      <xdr:colOff>300620</xdr:colOff>
      <xdr:row>30</xdr:row>
      <xdr:rowOff>1780</xdr:rowOff>
    </xdr:to>
    <xdr:grpSp>
      <xdr:nvGrpSpPr>
        <xdr:cNvPr id="24547" name="Group 50">
          <a:extLst>
            <a:ext uri="{FF2B5EF4-FFF2-40B4-BE49-F238E27FC236}">
              <a16:creationId xmlns:a16="http://schemas.microsoft.com/office/drawing/2014/main" id="{00000000-0008-0000-0100-0000E35F0000}"/>
            </a:ext>
          </a:extLst>
        </xdr:cNvPr>
        <xdr:cNvGrpSpPr>
          <a:grpSpLocks/>
        </xdr:cNvGrpSpPr>
      </xdr:nvGrpSpPr>
      <xdr:grpSpPr bwMode="auto">
        <a:xfrm>
          <a:off x="3600450" y="7219898"/>
          <a:ext cx="300620" cy="468557"/>
          <a:chOff x="-30" y="-2479426"/>
          <a:chExt cx="5538" cy="11713"/>
        </a:xfrm>
      </xdr:grpSpPr>
      <xdr:sp macro="" textlink="">
        <xdr:nvSpPr>
          <xdr:cNvPr id="13363" name="テキスト 2">
            <a:extLst>
              <a:ext uri="{FF2B5EF4-FFF2-40B4-BE49-F238E27FC236}">
                <a16:creationId xmlns:a16="http://schemas.microsoft.com/office/drawing/2014/main" id="{00000000-0008-0000-0100-000033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30" y="-2479426"/>
            <a:ext cx="5538" cy="5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＝①</a:t>
            </a:r>
          </a:p>
        </xdr:txBody>
      </xdr:sp>
      <xdr:sp macro="" textlink="">
        <xdr:nvSpPr>
          <xdr:cNvPr id="13364" name="テキスト 4">
            <a:extLst>
              <a:ext uri="{FF2B5EF4-FFF2-40B4-BE49-F238E27FC236}">
                <a16:creationId xmlns:a16="http://schemas.microsoft.com/office/drawing/2014/main" id="{00000000-0008-0000-0100-000034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30" y="-2472759"/>
            <a:ext cx="5538" cy="5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＝②</a:t>
            </a:r>
          </a:p>
        </xdr:txBody>
      </xdr:sp>
      <xdr:sp macro="" textlink="">
        <xdr:nvSpPr>
          <xdr:cNvPr id="13365" name="テキスト 9">
            <a:extLst>
              <a:ext uri="{FF2B5EF4-FFF2-40B4-BE49-F238E27FC236}">
                <a16:creationId xmlns:a16="http://schemas.microsoft.com/office/drawing/2014/main" id="{00000000-0008-0000-0100-000035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30" y="-2466092"/>
            <a:ext cx="3860" cy="64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＝</a:t>
            </a:r>
          </a:p>
        </xdr:txBody>
      </xdr:sp>
      <xdr:sp macro="" textlink="">
        <xdr:nvSpPr>
          <xdr:cNvPr id="13366" name="テキスト 10">
            <a:extLst>
              <a:ext uri="{FF2B5EF4-FFF2-40B4-BE49-F238E27FC236}">
                <a16:creationId xmlns:a16="http://schemas.microsoft.com/office/drawing/2014/main" id="{00000000-0008-0000-0100-000036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30" y="-2458949"/>
            <a:ext cx="3860" cy="595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＝</a:t>
            </a:r>
          </a:p>
        </xdr:txBody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990600</xdr:colOff>
      <xdr:row>0</xdr:row>
      <xdr:rowOff>152400</xdr:rowOff>
    </xdr:to>
    <xdr:sp macro="" textlink="">
      <xdr:nvSpPr>
        <xdr:cNvPr id="13367" name="テキスト 11">
          <a:extLst>
            <a:ext uri="{FF2B5EF4-FFF2-40B4-BE49-F238E27FC236}">
              <a16:creationId xmlns:a16="http://schemas.microsoft.com/office/drawing/2014/main" id="{00000000-0008-0000-0100-00003734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2382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静岡地区行事用　Ａ</a:t>
          </a:r>
        </a:p>
      </xdr:txBody>
    </xdr:sp>
    <xdr:clientData/>
  </xdr:twoCellAnchor>
  <xdr:oneCellAnchor>
    <xdr:from>
      <xdr:col>1</xdr:col>
      <xdr:colOff>885842</xdr:colOff>
      <xdr:row>0</xdr:row>
      <xdr:rowOff>100360</xdr:rowOff>
    </xdr:from>
    <xdr:ext cx="2228815" cy="249171"/>
    <xdr:sp macro="" textlink="">
      <xdr:nvSpPr>
        <xdr:cNvPr id="13368" name="テキスト 12">
          <a:extLst>
            <a:ext uri="{FF2B5EF4-FFF2-40B4-BE49-F238E27FC236}">
              <a16:creationId xmlns:a16="http://schemas.microsoft.com/office/drawing/2014/main" id="{00000000-0008-0000-0100-000038340000}"/>
            </a:ext>
          </a:extLst>
        </xdr:cNvPr>
        <xdr:cNvSpPr txBox="1">
          <a:spLocks noChangeArrowheads="1"/>
        </xdr:cNvSpPr>
      </xdr:nvSpPr>
      <xdr:spPr bwMode="auto">
        <a:xfrm>
          <a:off x="1133492" y="100360"/>
          <a:ext cx="2228815" cy="249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ＨＧゴシックE"/>
            </a:rPr>
            <a:t>２０１０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ＨＧゴシックE"/>
            </a:rPr>
            <a:t>年度　賛助会員　会計報告</a:t>
          </a:r>
        </a:p>
      </xdr:txBody>
    </xdr:sp>
    <xdr:clientData/>
  </xdr:oneCellAnchor>
  <xdr:twoCellAnchor>
    <xdr:from>
      <xdr:col>5</xdr:col>
      <xdr:colOff>781050</xdr:colOff>
      <xdr:row>0</xdr:row>
      <xdr:rowOff>142875</xdr:rowOff>
    </xdr:from>
    <xdr:to>
      <xdr:col>6</xdr:col>
      <xdr:colOff>1181100</xdr:colOff>
      <xdr:row>1</xdr:row>
      <xdr:rowOff>171450</xdr:rowOff>
    </xdr:to>
    <xdr:grpSp>
      <xdr:nvGrpSpPr>
        <xdr:cNvPr id="24550" name="Group 57">
          <a:extLst>
            <a:ext uri="{FF2B5EF4-FFF2-40B4-BE49-F238E27FC236}">
              <a16:creationId xmlns:a16="http://schemas.microsoft.com/office/drawing/2014/main" id="{00000000-0008-0000-0100-0000E65F0000}"/>
            </a:ext>
          </a:extLst>
        </xdr:cNvPr>
        <xdr:cNvGrpSpPr>
          <a:grpSpLocks/>
        </xdr:cNvGrpSpPr>
      </xdr:nvGrpSpPr>
      <xdr:grpSpPr bwMode="auto">
        <a:xfrm>
          <a:off x="5353050" y="142875"/>
          <a:ext cx="1371600" cy="200025"/>
          <a:chOff x="562" y="15"/>
          <a:chExt cx="144" cy="21"/>
        </a:xfrm>
      </xdr:grpSpPr>
      <xdr:sp macro="" textlink="">
        <xdr:nvSpPr>
          <xdr:cNvPr id="13370" name="テキスト 13">
            <a:extLst>
              <a:ext uri="{FF2B5EF4-FFF2-40B4-BE49-F238E27FC236}">
                <a16:creationId xmlns:a16="http://schemas.microsoft.com/office/drawing/2014/main" id="{00000000-0008-0000-0100-00003A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3371" name="テキスト 14">
            <a:extLst>
              <a:ext uri="{FF2B5EF4-FFF2-40B4-BE49-F238E27FC236}">
                <a16:creationId xmlns:a16="http://schemas.microsoft.com/office/drawing/2014/main" id="{00000000-0008-0000-0100-00003B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3372" name="テキスト 15">
            <a:extLst>
              <a:ext uri="{FF2B5EF4-FFF2-40B4-BE49-F238E27FC236}">
                <a16:creationId xmlns:a16="http://schemas.microsoft.com/office/drawing/2014/main" id="{00000000-0008-0000-0100-00003C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3373" name="テキスト 16">
            <a:extLst>
              <a:ext uri="{FF2B5EF4-FFF2-40B4-BE49-F238E27FC236}">
                <a16:creationId xmlns:a16="http://schemas.microsoft.com/office/drawing/2014/main" id="{00000000-0008-0000-0100-00003D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4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3374" name="テキスト 17">
            <a:extLst>
              <a:ext uri="{FF2B5EF4-FFF2-40B4-BE49-F238E27FC236}">
                <a16:creationId xmlns:a16="http://schemas.microsoft.com/office/drawing/2014/main" id="{00000000-0008-0000-0100-00003E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3375" name="テキスト 18">
            <a:extLst>
              <a:ext uri="{FF2B5EF4-FFF2-40B4-BE49-F238E27FC236}">
                <a16:creationId xmlns:a16="http://schemas.microsoft.com/office/drawing/2014/main" id="{00000000-0008-0000-0100-00003F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3376" name="テキスト 19">
            <a:extLst>
              <a:ext uri="{FF2B5EF4-FFF2-40B4-BE49-F238E27FC236}">
                <a16:creationId xmlns:a16="http://schemas.microsoft.com/office/drawing/2014/main" id="{00000000-0008-0000-0100-0000403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0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oneCellAnchor>
    <xdr:from>
      <xdr:col>6</xdr:col>
      <xdr:colOff>609600</xdr:colOff>
      <xdr:row>0</xdr:row>
      <xdr:rowOff>0</xdr:rowOff>
    </xdr:from>
    <xdr:ext cx="407035" cy="168508"/>
    <xdr:sp macro="" textlink="">
      <xdr:nvSpPr>
        <xdr:cNvPr id="13377" name="テキスト 21">
          <a:extLst>
            <a:ext uri="{FF2B5EF4-FFF2-40B4-BE49-F238E27FC236}">
              <a16:creationId xmlns:a16="http://schemas.microsoft.com/office/drawing/2014/main" id="{00000000-0008-0000-0100-000041340000}"/>
            </a:ext>
          </a:extLst>
        </xdr:cNvPr>
        <xdr:cNvSpPr txBox="1">
          <a:spLocks noChangeArrowheads="1"/>
        </xdr:cNvSpPr>
      </xdr:nvSpPr>
      <xdr:spPr bwMode="auto">
        <a:xfrm>
          <a:off x="6153150" y="0"/>
          <a:ext cx="40703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（１／８）</a:t>
          </a:r>
        </a:p>
      </xdr:txBody>
    </xdr:sp>
    <xdr:clientData/>
  </xdr:oneCellAnchor>
  <xdr:twoCellAnchor>
    <xdr:from>
      <xdr:col>1</xdr:col>
      <xdr:colOff>571500</xdr:colOff>
      <xdr:row>4</xdr:row>
      <xdr:rowOff>0</xdr:rowOff>
    </xdr:from>
    <xdr:to>
      <xdr:col>4</xdr:col>
      <xdr:colOff>381000</xdr:colOff>
      <xdr:row>4</xdr:row>
      <xdr:rowOff>0</xdr:rowOff>
    </xdr:to>
    <xdr:sp macro="" textlink="">
      <xdr:nvSpPr>
        <xdr:cNvPr id="24552" name="Line 66">
          <a:extLst>
            <a:ext uri="{FF2B5EF4-FFF2-40B4-BE49-F238E27FC236}">
              <a16:creationId xmlns:a16="http://schemas.microsoft.com/office/drawing/2014/main" id="{00000000-0008-0000-0100-0000E85F0000}"/>
            </a:ext>
          </a:extLst>
        </xdr:cNvPr>
        <xdr:cNvSpPr>
          <a:spLocks noChangeShapeType="1"/>
        </xdr:cNvSpPr>
      </xdr:nvSpPr>
      <xdr:spPr bwMode="auto">
        <a:xfrm>
          <a:off x="819150" y="695325"/>
          <a:ext cx="3162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962025</xdr:colOff>
      <xdr:row>5</xdr:row>
      <xdr:rowOff>0</xdr:rowOff>
    </xdr:from>
    <xdr:to>
      <xdr:col>6</xdr:col>
      <xdr:colOff>1266825</xdr:colOff>
      <xdr:row>5</xdr:row>
      <xdr:rowOff>0</xdr:rowOff>
    </xdr:to>
    <xdr:sp macro="" textlink="">
      <xdr:nvSpPr>
        <xdr:cNvPr id="24553" name="Line 67">
          <a:extLst>
            <a:ext uri="{FF2B5EF4-FFF2-40B4-BE49-F238E27FC236}">
              <a16:creationId xmlns:a16="http://schemas.microsoft.com/office/drawing/2014/main" id="{00000000-0008-0000-0100-0000E95F0000}"/>
            </a:ext>
          </a:extLst>
        </xdr:cNvPr>
        <xdr:cNvSpPr>
          <a:spLocks noChangeShapeType="1"/>
        </xdr:cNvSpPr>
      </xdr:nvSpPr>
      <xdr:spPr bwMode="auto">
        <a:xfrm>
          <a:off x="4562475" y="942975"/>
          <a:ext cx="2247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57150</xdr:colOff>
      <xdr:row>35</xdr:row>
      <xdr:rowOff>133350</xdr:rowOff>
    </xdr:from>
    <xdr:to>
      <xdr:col>7</xdr:col>
      <xdr:colOff>19050</xdr:colOff>
      <xdr:row>35</xdr:row>
      <xdr:rowOff>133350</xdr:rowOff>
    </xdr:to>
    <xdr:sp macro="" textlink="">
      <xdr:nvSpPr>
        <xdr:cNvPr id="24554" name="Line 68">
          <a:extLst>
            <a:ext uri="{FF2B5EF4-FFF2-40B4-BE49-F238E27FC236}">
              <a16:creationId xmlns:a16="http://schemas.microsoft.com/office/drawing/2014/main" id="{00000000-0008-0000-0100-0000EA5F0000}"/>
            </a:ext>
          </a:extLst>
        </xdr:cNvPr>
        <xdr:cNvSpPr>
          <a:spLocks noChangeShapeType="1"/>
        </xdr:cNvSpPr>
      </xdr:nvSpPr>
      <xdr:spPr bwMode="auto">
        <a:xfrm>
          <a:off x="57150" y="8763000"/>
          <a:ext cx="6781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28</xdr:row>
      <xdr:rowOff>219075</xdr:rowOff>
    </xdr:from>
    <xdr:to>
      <xdr:col>3</xdr:col>
      <xdr:colOff>0</xdr:colOff>
      <xdr:row>28</xdr:row>
      <xdr:rowOff>219075</xdr:rowOff>
    </xdr:to>
    <xdr:sp macro="" textlink="">
      <xdr:nvSpPr>
        <xdr:cNvPr id="24555" name="Line 69">
          <a:extLst>
            <a:ext uri="{FF2B5EF4-FFF2-40B4-BE49-F238E27FC236}">
              <a16:creationId xmlns:a16="http://schemas.microsoft.com/office/drawing/2014/main" id="{00000000-0008-0000-0100-0000EB5F0000}"/>
            </a:ext>
          </a:extLst>
        </xdr:cNvPr>
        <xdr:cNvSpPr>
          <a:spLocks noChangeShapeType="1"/>
        </xdr:cNvSpPr>
      </xdr:nvSpPr>
      <xdr:spPr bwMode="auto">
        <a:xfrm>
          <a:off x="1657350" y="7410450"/>
          <a:ext cx="97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219075</xdr:rowOff>
    </xdr:from>
    <xdr:to>
      <xdr:col>3</xdr:col>
      <xdr:colOff>0</xdr:colOff>
      <xdr:row>29</xdr:row>
      <xdr:rowOff>219075</xdr:rowOff>
    </xdr:to>
    <xdr:sp macro="" textlink="">
      <xdr:nvSpPr>
        <xdr:cNvPr id="24556" name="Line 70">
          <a:extLst>
            <a:ext uri="{FF2B5EF4-FFF2-40B4-BE49-F238E27FC236}">
              <a16:creationId xmlns:a16="http://schemas.microsoft.com/office/drawing/2014/main" id="{00000000-0008-0000-0100-0000EC5F0000}"/>
            </a:ext>
          </a:extLst>
        </xdr:cNvPr>
        <xdr:cNvSpPr>
          <a:spLocks noChangeShapeType="1"/>
        </xdr:cNvSpPr>
      </xdr:nvSpPr>
      <xdr:spPr bwMode="auto">
        <a:xfrm>
          <a:off x="1657350" y="7658100"/>
          <a:ext cx="97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30</xdr:row>
      <xdr:rowOff>219075</xdr:rowOff>
    </xdr:from>
    <xdr:to>
      <xdr:col>3</xdr:col>
      <xdr:colOff>0</xdr:colOff>
      <xdr:row>30</xdr:row>
      <xdr:rowOff>219075</xdr:rowOff>
    </xdr:to>
    <xdr:sp macro="" textlink="">
      <xdr:nvSpPr>
        <xdr:cNvPr id="24557" name="Line 71">
          <a:extLst>
            <a:ext uri="{FF2B5EF4-FFF2-40B4-BE49-F238E27FC236}">
              <a16:creationId xmlns:a16="http://schemas.microsoft.com/office/drawing/2014/main" id="{00000000-0008-0000-0100-0000ED5F0000}"/>
            </a:ext>
          </a:extLst>
        </xdr:cNvPr>
        <xdr:cNvSpPr>
          <a:spLocks noChangeShapeType="1"/>
        </xdr:cNvSpPr>
      </xdr:nvSpPr>
      <xdr:spPr bwMode="auto">
        <a:xfrm>
          <a:off x="1657350" y="7905750"/>
          <a:ext cx="97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32</xdr:row>
      <xdr:rowOff>219075</xdr:rowOff>
    </xdr:from>
    <xdr:to>
      <xdr:col>3</xdr:col>
      <xdr:colOff>0</xdr:colOff>
      <xdr:row>32</xdr:row>
      <xdr:rowOff>219075</xdr:rowOff>
    </xdr:to>
    <xdr:sp macro="" textlink="">
      <xdr:nvSpPr>
        <xdr:cNvPr id="24558" name="Line 72">
          <a:extLst>
            <a:ext uri="{FF2B5EF4-FFF2-40B4-BE49-F238E27FC236}">
              <a16:creationId xmlns:a16="http://schemas.microsoft.com/office/drawing/2014/main" id="{00000000-0008-0000-0100-0000EE5F0000}"/>
            </a:ext>
          </a:extLst>
        </xdr:cNvPr>
        <xdr:cNvSpPr>
          <a:spLocks noChangeShapeType="1"/>
        </xdr:cNvSpPr>
      </xdr:nvSpPr>
      <xdr:spPr bwMode="auto">
        <a:xfrm>
          <a:off x="1657350" y="8248650"/>
          <a:ext cx="971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28</xdr:row>
      <xdr:rowOff>219075</xdr:rowOff>
    </xdr:from>
    <xdr:to>
      <xdr:col>4</xdr:col>
      <xdr:colOff>0</xdr:colOff>
      <xdr:row>28</xdr:row>
      <xdr:rowOff>219075</xdr:rowOff>
    </xdr:to>
    <xdr:sp macro="" textlink="">
      <xdr:nvSpPr>
        <xdr:cNvPr id="24559" name="Line 73">
          <a:extLst>
            <a:ext uri="{FF2B5EF4-FFF2-40B4-BE49-F238E27FC236}">
              <a16:creationId xmlns:a16="http://schemas.microsoft.com/office/drawing/2014/main" id="{00000000-0008-0000-0100-0000EF5F0000}"/>
            </a:ext>
          </a:extLst>
        </xdr:cNvPr>
        <xdr:cNvSpPr>
          <a:spLocks noChangeShapeType="1"/>
        </xdr:cNvSpPr>
      </xdr:nvSpPr>
      <xdr:spPr bwMode="auto">
        <a:xfrm>
          <a:off x="2857500" y="74104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200025</xdr:colOff>
      <xdr:row>29</xdr:row>
      <xdr:rowOff>219075</xdr:rowOff>
    </xdr:from>
    <xdr:to>
      <xdr:col>4</xdr:col>
      <xdr:colOff>0</xdr:colOff>
      <xdr:row>29</xdr:row>
      <xdr:rowOff>219075</xdr:rowOff>
    </xdr:to>
    <xdr:sp macro="" textlink="">
      <xdr:nvSpPr>
        <xdr:cNvPr id="24560" name="Line 74">
          <a:extLst>
            <a:ext uri="{FF2B5EF4-FFF2-40B4-BE49-F238E27FC236}">
              <a16:creationId xmlns:a16="http://schemas.microsoft.com/office/drawing/2014/main" id="{00000000-0008-0000-0100-0000F05F0000}"/>
            </a:ext>
          </a:extLst>
        </xdr:cNvPr>
        <xdr:cNvSpPr>
          <a:spLocks noChangeShapeType="1"/>
        </xdr:cNvSpPr>
      </xdr:nvSpPr>
      <xdr:spPr bwMode="auto">
        <a:xfrm>
          <a:off x="2828925" y="7658100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30</xdr:row>
      <xdr:rowOff>219075</xdr:rowOff>
    </xdr:from>
    <xdr:to>
      <xdr:col>4</xdr:col>
      <xdr:colOff>0</xdr:colOff>
      <xdr:row>30</xdr:row>
      <xdr:rowOff>219075</xdr:rowOff>
    </xdr:to>
    <xdr:sp macro="" textlink="">
      <xdr:nvSpPr>
        <xdr:cNvPr id="24561" name="Line 75">
          <a:extLst>
            <a:ext uri="{FF2B5EF4-FFF2-40B4-BE49-F238E27FC236}">
              <a16:creationId xmlns:a16="http://schemas.microsoft.com/office/drawing/2014/main" id="{00000000-0008-0000-0100-0000F15F0000}"/>
            </a:ext>
          </a:extLst>
        </xdr:cNvPr>
        <xdr:cNvSpPr>
          <a:spLocks noChangeShapeType="1"/>
        </xdr:cNvSpPr>
      </xdr:nvSpPr>
      <xdr:spPr bwMode="auto">
        <a:xfrm>
          <a:off x="2847975" y="7905750"/>
          <a:ext cx="752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209550</xdr:colOff>
      <xdr:row>32</xdr:row>
      <xdr:rowOff>219075</xdr:rowOff>
    </xdr:from>
    <xdr:to>
      <xdr:col>4</xdr:col>
      <xdr:colOff>0</xdr:colOff>
      <xdr:row>32</xdr:row>
      <xdr:rowOff>219075</xdr:rowOff>
    </xdr:to>
    <xdr:sp macro="" textlink="">
      <xdr:nvSpPr>
        <xdr:cNvPr id="24562" name="Line 76">
          <a:extLst>
            <a:ext uri="{FF2B5EF4-FFF2-40B4-BE49-F238E27FC236}">
              <a16:creationId xmlns:a16="http://schemas.microsoft.com/office/drawing/2014/main" id="{00000000-0008-0000-0100-0000F25F0000}"/>
            </a:ext>
          </a:extLst>
        </xdr:cNvPr>
        <xdr:cNvSpPr>
          <a:spLocks noChangeShapeType="1"/>
        </xdr:cNvSpPr>
      </xdr:nvSpPr>
      <xdr:spPr bwMode="auto">
        <a:xfrm>
          <a:off x="2838450" y="8248650"/>
          <a:ext cx="76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28</xdr:row>
      <xdr:rowOff>219075</xdr:rowOff>
    </xdr:from>
    <xdr:to>
      <xdr:col>5</xdr:col>
      <xdr:colOff>0</xdr:colOff>
      <xdr:row>28</xdr:row>
      <xdr:rowOff>219075</xdr:rowOff>
    </xdr:to>
    <xdr:sp macro="" textlink="">
      <xdr:nvSpPr>
        <xdr:cNvPr id="24563" name="Line 77">
          <a:extLst>
            <a:ext uri="{FF2B5EF4-FFF2-40B4-BE49-F238E27FC236}">
              <a16:creationId xmlns:a16="http://schemas.microsoft.com/office/drawing/2014/main" id="{00000000-0008-0000-0100-0000F35F0000}"/>
            </a:ext>
          </a:extLst>
        </xdr:cNvPr>
        <xdr:cNvSpPr>
          <a:spLocks noChangeShapeType="1"/>
        </xdr:cNvSpPr>
      </xdr:nvSpPr>
      <xdr:spPr bwMode="auto">
        <a:xfrm>
          <a:off x="3829050" y="74104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29</xdr:row>
      <xdr:rowOff>219075</xdr:rowOff>
    </xdr:from>
    <xdr:to>
      <xdr:col>5</xdr:col>
      <xdr:colOff>0</xdr:colOff>
      <xdr:row>29</xdr:row>
      <xdr:rowOff>219075</xdr:rowOff>
    </xdr:to>
    <xdr:sp macro="" textlink="">
      <xdr:nvSpPr>
        <xdr:cNvPr id="24564" name="Line 78">
          <a:extLst>
            <a:ext uri="{FF2B5EF4-FFF2-40B4-BE49-F238E27FC236}">
              <a16:creationId xmlns:a16="http://schemas.microsoft.com/office/drawing/2014/main" id="{00000000-0008-0000-0100-0000F45F0000}"/>
            </a:ext>
          </a:extLst>
        </xdr:cNvPr>
        <xdr:cNvSpPr>
          <a:spLocks noChangeShapeType="1"/>
        </xdr:cNvSpPr>
      </xdr:nvSpPr>
      <xdr:spPr bwMode="auto">
        <a:xfrm>
          <a:off x="3829050" y="765810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30</xdr:row>
      <xdr:rowOff>219075</xdr:rowOff>
    </xdr:from>
    <xdr:to>
      <xdr:col>5</xdr:col>
      <xdr:colOff>0</xdr:colOff>
      <xdr:row>30</xdr:row>
      <xdr:rowOff>219075</xdr:rowOff>
    </xdr:to>
    <xdr:sp macro="" textlink="">
      <xdr:nvSpPr>
        <xdr:cNvPr id="24565" name="Line 79">
          <a:extLst>
            <a:ext uri="{FF2B5EF4-FFF2-40B4-BE49-F238E27FC236}">
              <a16:creationId xmlns:a16="http://schemas.microsoft.com/office/drawing/2014/main" id="{00000000-0008-0000-0100-0000F55F0000}"/>
            </a:ext>
          </a:extLst>
        </xdr:cNvPr>
        <xdr:cNvSpPr>
          <a:spLocks noChangeShapeType="1"/>
        </xdr:cNvSpPr>
      </xdr:nvSpPr>
      <xdr:spPr bwMode="auto">
        <a:xfrm>
          <a:off x="3829050" y="79057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32</xdr:row>
      <xdr:rowOff>219075</xdr:rowOff>
    </xdr:from>
    <xdr:to>
      <xdr:col>5</xdr:col>
      <xdr:colOff>0</xdr:colOff>
      <xdr:row>32</xdr:row>
      <xdr:rowOff>219075</xdr:rowOff>
    </xdr:to>
    <xdr:sp macro="" textlink="">
      <xdr:nvSpPr>
        <xdr:cNvPr id="24566" name="Line 80">
          <a:extLst>
            <a:ext uri="{FF2B5EF4-FFF2-40B4-BE49-F238E27FC236}">
              <a16:creationId xmlns:a16="http://schemas.microsoft.com/office/drawing/2014/main" id="{00000000-0008-0000-0100-0000F65F0000}"/>
            </a:ext>
          </a:extLst>
        </xdr:cNvPr>
        <xdr:cNvSpPr>
          <a:spLocks noChangeShapeType="1"/>
        </xdr:cNvSpPr>
      </xdr:nvSpPr>
      <xdr:spPr bwMode="auto">
        <a:xfrm>
          <a:off x="3829050" y="8248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952500</xdr:colOff>
      <xdr:row>3</xdr:row>
      <xdr:rowOff>57150</xdr:rowOff>
    </xdr:from>
    <xdr:to>
      <xdr:col>7</xdr:col>
      <xdr:colOff>38100</xdr:colOff>
      <xdr:row>5</xdr:row>
      <xdr:rowOff>28575</xdr:rowOff>
    </xdr:to>
    <xdr:grpSp>
      <xdr:nvGrpSpPr>
        <xdr:cNvPr id="24567" name="Group 83">
          <a:extLst>
            <a:ext uri="{FF2B5EF4-FFF2-40B4-BE49-F238E27FC236}">
              <a16:creationId xmlns:a16="http://schemas.microsoft.com/office/drawing/2014/main" id="{00000000-0008-0000-0100-0000F75F0000}"/>
            </a:ext>
          </a:extLst>
        </xdr:cNvPr>
        <xdr:cNvGrpSpPr>
          <a:grpSpLocks/>
        </xdr:cNvGrpSpPr>
      </xdr:nvGrpSpPr>
      <xdr:grpSpPr bwMode="auto">
        <a:xfrm>
          <a:off x="6496050" y="581025"/>
          <a:ext cx="361950" cy="390525"/>
          <a:chOff x="816" y="816"/>
          <a:chExt cx="384" cy="574"/>
        </a:xfrm>
      </xdr:grpSpPr>
      <xdr:sp macro="" textlink="">
        <xdr:nvSpPr>
          <xdr:cNvPr id="13396" name="WordArt 84">
            <a:extLst>
              <a:ext uri="{FF2B5EF4-FFF2-40B4-BE49-F238E27FC236}">
                <a16:creationId xmlns:a16="http://schemas.microsoft.com/office/drawing/2014/main" id="{00000000-0008-0000-0100-00005434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868" y="843"/>
            <a:ext cx="280" cy="28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福</a:t>
            </a:r>
          </a:p>
        </xdr:txBody>
      </xdr:sp>
      <xdr:sp macro="" textlink="">
        <xdr:nvSpPr>
          <xdr:cNvPr id="13397" name="WordArt 85">
            <a:extLst>
              <a:ext uri="{FF2B5EF4-FFF2-40B4-BE49-F238E27FC236}">
                <a16:creationId xmlns:a16="http://schemas.microsoft.com/office/drawing/2014/main" id="{00000000-0008-0000-0100-00005534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907" y="1089"/>
            <a:ext cx="252" cy="29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井</a:t>
            </a:r>
          </a:p>
        </xdr:txBody>
      </xdr:sp>
      <xdr:sp macro="" textlink="">
        <xdr:nvSpPr>
          <xdr:cNvPr id="24570" name="Oval 86">
            <a:extLst>
              <a:ext uri="{FF2B5EF4-FFF2-40B4-BE49-F238E27FC236}">
                <a16:creationId xmlns:a16="http://schemas.microsoft.com/office/drawing/2014/main" id="{00000000-0008-0000-0100-0000FA5F0000}"/>
              </a:ext>
            </a:extLst>
          </xdr:cNvPr>
          <xdr:cNvSpPr>
            <a:spLocks noChangeArrowheads="1"/>
          </xdr:cNvSpPr>
        </xdr:nvSpPr>
        <xdr:spPr bwMode="auto">
          <a:xfrm>
            <a:off x="816" y="816"/>
            <a:ext cx="384" cy="574"/>
          </a:xfrm>
          <a:prstGeom prst="ellipse">
            <a:avLst/>
          </a:prstGeom>
          <a:noFill/>
          <a:ln w="19050">
            <a:solidFill>
              <a:srgbClr val="FF66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15235" name="Group 1">
          <a:extLst>
            <a:ext uri="{FF2B5EF4-FFF2-40B4-BE49-F238E27FC236}">
              <a16:creationId xmlns:a16="http://schemas.microsoft.com/office/drawing/2014/main" id="{00000000-0008-0000-0200-0000833B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15268" name="Rectangle 2">
            <a:extLst>
              <a:ext uri="{FF2B5EF4-FFF2-40B4-BE49-F238E27FC236}">
                <a16:creationId xmlns:a16="http://schemas.microsoft.com/office/drawing/2014/main" id="{00000000-0008-0000-0200-0000A43B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5269" name="Rectangle 3">
            <a:extLst>
              <a:ext uri="{FF2B5EF4-FFF2-40B4-BE49-F238E27FC236}">
                <a16:creationId xmlns:a16="http://schemas.microsoft.com/office/drawing/2014/main" id="{00000000-0008-0000-0200-0000A53B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5270" name="Rectangle 4">
            <a:extLst>
              <a:ext uri="{FF2B5EF4-FFF2-40B4-BE49-F238E27FC236}">
                <a16:creationId xmlns:a16="http://schemas.microsoft.com/office/drawing/2014/main" id="{00000000-0008-0000-0200-0000A63B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5271" name="Rectangle 5">
            <a:extLst>
              <a:ext uri="{FF2B5EF4-FFF2-40B4-BE49-F238E27FC236}">
                <a16:creationId xmlns:a16="http://schemas.microsoft.com/office/drawing/2014/main" id="{00000000-0008-0000-0200-0000A73B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4351" name="テキスト 16">
          <a:extLst>
            <a:ext uri="{FF2B5EF4-FFF2-40B4-BE49-F238E27FC236}">
              <a16:creationId xmlns:a16="http://schemas.microsoft.com/office/drawing/2014/main" id="{00000000-0008-0000-0200-00000F38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4352" name="テキスト 17">
          <a:extLst>
            <a:ext uri="{FF2B5EF4-FFF2-40B4-BE49-F238E27FC236}">
              <a16:creationId xmlns:a16="http://schemas.microsoft.com/office/drawing/2014/main" id="{00000000-0008-0000-0200-00001038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7</xdr:col>
      <xdr:colOff>266700</xdr:colOff>
      <xdr:row>34</xdr:row>
      <xdr:rowOff>66675</xdr:rowOff>
    </xdr:from>
    <xdr:to>
      <xdr:col>7</xdr:col>
      <xdr:colOff>381000</xdr:colOff>
      <xdr:row>34</xdr:row>
      <xdr:rowOff>190500</xdr:rowOff>
    </xdr:to>
    <xdr:sp macro="" textlink="">
      <xdr:nvSpPr>
        <xdr:cNvPr id="15238" name="Rectangle 17">
          <a:extLst>
            <a:ext uri="{FF2B5EF4-FFF2-40B4-BE49-F238E27FC236}">
              <a16:creationId xmlns:a16="http://schemas.microsoft.com/office/drawing/2014/main" id="{00000000-0008-0000-0200-0000863B0000}"/>
            </a:ext>
          </a:extLst>
        </xdr:cNvPr>
        <xdr:cNvSpPr>
          <a:spLocks noChangeArrowheads="1"/>
        </xdr:cNvSpPr>
      </xdr:nvSpPr>
      <xdr:spPr bwMode="auto">
        <a:xfrm>
          <a:off x="6038850" y="9953625"/>
          <a:ext cx="1143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504825</xdr:colOff>
      <xdr:row>1</xdr:row>
      <xdr:rowOff>0</xdr:rowOff>
    </xdr:from>
    <xdr:to>
      <xdr:col>8</xdr:col>
      <xdr:colOff>19050</xdr:colOff>
      <xdr:row>2</xdr:row>
      <xdr:rowOff>28575</xdr:rowOff>
    </xdr:to>
    <xdr:grpSp>
      <xdr:nvGrpSpPr>
        <xdr:cNvPr id="15239" name="Group 18">
          <a:extLst>
            <a:ext uri="{FF2B5EF4-FFF2-40B4-BE49-F238E27FC236}">
              <a16:creationId xmlns:a16="http://schemas.microsoft.com/office/drawing/2014/main" id="{00000000-0008-0000-0200-0000873B0000}"/>
            </a:ext>
          </a:extLst>
        </xdr:cNvPr>
        <xdr:cNvGrpSpPr>
          <a:grpSpLocks/>
        </xdr:cNvGrpSpPr>
      </xdr:nvGrpSpPr>
      <xdr:grpSpPr bwMode="auto">
        <a:xfrm>
          <a:off x="5419725" y="171450"/>
          <a:ext cx="1371600" cy="200025"/>
          <a:chOff x="561" y="15"/>
          <a:chExt cx="144" cy="21"/>
        </a:xfrm>
      </xdr:grpSpPr>
      <xdr:sp macro="" textlink="">
        <xdr:nvSpPr>
          <xdr:cNvPr id="14355" name="テキスト 13">
            <a:extLst>
              <a:ext uri="{FF2B5EF4-FFF2-40B4-BE49-F238E27FC236}">
                <a16:creationId xmlns:a16="http://schemas.microsoft.com/office/drawing/2014/main" id="{00000000-0008-0000-0200-000013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4356" name="テキスト 14">
            <a:extLst>
              <a:ext uri="{FF2B5EF4-FFF2-40B4-BE49-F238E27FC236}">
                <a16:creationId xmlns:a16="http://schemas.microsoft.com/office/drawing/2014/main" id="{00000000-0008-0000-0200-000014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4357" name="テキスト 15">
            <a:extLst>
              <a:ext uri="{FF2B5EF4-FFF2-40B4-BE49-F238E27FC236}">
                <a16:creationId xmlns:a16="http://schemas.microsoft.com/office/drawing/2014/main" id="{00000000-0008-0000-0200-000015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4358" name="テキスト 16">
            <a:extLst>
              <a:ext uri="{FF2B5EF4-FFF2-40B4-BE49-F238E27FC236}">
                <a16:creationId xmlns:a16="http://schemas.microsoft.com/office/drawing/2014/main" id="{00000000-0008-0000-0200-000016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4359" name="テキスト 17">
            <a:extLst>
              <a:ext uri="{FF2B5EF4-FFF2-40B4-BE49-F238E27FC236}">
                <a16:creationId xmlns:a16="http://schemas.microsoft.com/office/drawing/2014/main" id="{00000000-0008-0000-0200-000017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4360" name="テキスト 18">
            <a:extLst>
              <a:ext uri="{FF2B5EF4-FFF2-40B4-BE49-F238E27FC236}">
                <a16:creationId xmlns:a16="http://schemas.microsoft.com/office/drawing/2014/main" id="{00000000-0008-0000-0200-000018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4361" name="テキスト 19">
            <a:extLst>
              <a:ext uri="{FF2B5EF4-FFF2-40B4-BE49-F238E27FC236}">
                <a16:creationId xmlns:a16="http://schemas.microsoft.com/office/drawing/2014/main" id="{00000000-0008-0000-0200-000019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15240" name="Group 26">
          <a:extLst>
            <a:ext uri="{FF2B5EF4-FFF2-40B4-BE49-F238E27FC236}">
              <a16:creationId xmlns:a16="http://schemas.microsoft.com/office/drawing/2014/main" id="{00000000-0008-0000-0200-0000883B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15257" name="Rectangle 27">
            <a:extLst>
              <a:ext uri="{FF2B5EF4-FFF2-40B4-BE49-F238E27FC236}">
                <a16:creationId xmlns:a16="http://schemas.microsoft.com/office/drawing/2014/main" id="{00000000-0008-0000-0200-0000993B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5258" name="Rectangle 28">
            <a:extLst>
              <a:ext uri="{FF2B5EF4-FFF2-40B4-BE49-F238E27FC236}">
                <a16:creationId xmlns:a16="http://schemas.microsoft.com/office/drawing/2014/main" id="{00000000-0008-0000-0200-00009A3B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5259" name="Rectangle 29">
            <a:extLst>
              <a:ext uri="{FF2B5EF4-FFF2-40B4-BE49-F238E27FC236}">
                <a16:creationId xmlns:a16="http://schemas.microsoft.com/office/drawing/2014/main" id="{00000000-0008-0000-0200-00009B3B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5260" name="Rectangle 30">
            <a:extLst>
              <a:ext uri="{FF2B5EF4-FFF2-40B4-BE49-F238E27FC236}">
                <a16:creationId xmlns:a16="http://schemas.microsoft.com/office/drawing/2014/main" id="{00000000-0008-0000-0200-00009C3B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419100</xdr:colOff>
      <xdr:row>0</xdr:row>
      <xdr:rowOff>9525</xdr:rowOff>
    </xdr:from>
    <xdr:ext cx="407035" cy="168508"/>
    <xdr:sp macro="" textlink="">
      <xdr:nvSpPr>
        <xdr:cNvPr id="14367" name="テキスト 15">
          <a:extLst>
            <a:ext uri="{FF2B5EF4-FFF2-40B4-BE49-F238E27FC236}">
              <a16:creationId xmlns:a16="http://schemas.microsoft.com/office/drawing/2014/main" id="{00000000-0008-0000-0200-00001F380000}"/>
            </a:ext>
          </a:extLst>
        </xdr:cNvPr>
        <xdr:cNvSpPr txBox="1">
          <a:spLocks noChangeArrowheads="1"/>
        </xdr:cNvSpPr>
      </xdr:nvSpPr>
      <xdr:spPr bwMode="auto">
        <a:xfrm>
          <a:off x="6191250" y="9525"/>
          <a:ext cx="40703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（２／８）</a:t>
          </a:r>
        </a:p>
      </xdr:txBody>
    </xdr:sp>
    <xdr:clientData/>
  </xdr:one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4368" name="テキスト 16">
          <a:extLst>
            <a:ext uri="{FF2B5EF4-FFF2-40B4-BE49-F238E27FC236}">
              <a16:creationId xmlns:a16="http://schemas.microsoft.com/office/drawing/2014/main" id="{00000000-0008-0000-0200-00002038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4369" name="テキスト 17">
          <a:extLst>
            <a:ext uri="{FF2B5EF4-FFF2-40B4-BE49-F238E27FC236}">
              <a16:creationId xmlns:a16="http://schemas.microsoft.com/office/drawing/2014/main" id="{00000000-0008-0000-0200-00002138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7</xdr:col>
      <xdr:colOff>266700</xdr:colOff>
      <xdr:row>34</xdr:row>
      <xdr:rowOff>66675</xdr:rowOff>
    </xdr:from>
    <xdr:to>
      <xdr:col>7</xdr:col>
      <xdr:colOff>381000</xdr:colOff>
      <xdr:row>34</xdr:row>
      <xdr:rowOff>190500</xdr:rowOff>
    </xdr:to>
    <xdr:sp macro="" textlink="">
      <xdr:nvSpPr>
        <xdr:cNvPr id="15244" name="Rectangle 34">
          <a:extLst>
            <a:ext uri="{FF2B5EF4-FFF2-40B4-BE49-F238E27FC236}">
              <a16:creationId xmlns:a16="http://schemas.microsoft.com/office/drawing/2014/main" id="{00000000-0008-0000-0200-00008C3B0000}"/>
            </a:ext>
          </a:extLst>
        </xdr:cNvPr>
        <xdr:cNvSpPr>
          <a:spLocks noChangeArrowheads="1"/>
        </xdr:cNvSpPr>
      </xdr:nvSpPr>
      <xdr:spPr bwMode="auto">
        <a:xfrm>
          <a:off x="6038850" y="9953625"/>
          <a:ext cx="1143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504825</xdr:colOff>
      <xdr:row>1</xdr:row>
      <xdr:rowOff>0</xdr:rowOff>
    </xdr:from>
    <xdr:to>
      <xdr:col>8</xdr:col>
      <xdr:colOff>19050</xdr:colOff>
      <xdr:row>2</xdr:row>
      <xdr:rowOff>28575</xdr:rowOff>
    </xdr:to>
    <xdr:grpSp>
      <xdr:nvGrpSpPr>
        <xdr:cNvPr id="15245" name="Group 35">
          <a:extLst>
            <a:ext uri="{FF2B5EF4-FFF2-40B4-BE49-F238E27FC236}">
              <a16:creationId xmlns:a16="http://schemas.microsoft.com/office/drawing/2014/main" id="{00000000-0008-0000-0200-00008D3B0000}"/>
            </a:ext>
          </a:extLst>
        </xdr:cNvPr>
        <xdr:cNvGrpSpPr>
          <a:grpSpLocks/>
        </xdr:cNvGrpSpPr>
      </xdr:nvGrpSpPr>
      <xdr:grpSpPr bwMode="auto">
        <a:xfrm>
          <a:off x="5419725" y="171450"/>
          <a:ext cx="1371600" cy="200025"/>
          <a:chOff x="561" y="15"/>
          <a:chExt cx="144" cy="21"/>
        </a:xfrm>
      </xdr:grpSpPr>
      <xdr:sp macro="" textlink="">
        <xdr:nvSpPr>
          <xdr:cNvPr id="14372" name="テキスト 13">
            <a:extLst>
              <a:ext uri="{FF2B5EF4-FFF2-40B4-BE49-F238E27FC236}">
                <a16:creationId xmlns:a16="http://schemas.microsoft.com/office/drawing/2014/main" id="{00000000-0008-0000-0200-000024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4373" name="テキスト 14">
            <a:extLst>
              <a:ext uri="{FF2B5EF4-FFF2-40B4-BE49-F238E27FC236}">
                <a16:creationId xmlns:a16="http://schemas.microsoft.com/office/drawing/2014/main" id="{00000000-0008-0000-0200-000025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4374" name="テキスト 15">
            <a:extLst>
              <a:ext uri="{FF2B5EF4-FFF2-40B4-BE49-F238E27FC236}">
                <a16:creationId xmlns:a16="http://schemas.microsoft.com/office/drawing/2014/main" id="{00000000-0008-0000-0200-000026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4375" name="テキスト 16">
            <a:extLst>
              <a:ext uri="{FF2B5EF4-FFF2-40B4-BE49-F238E27FC236}">
                <a16:creationId xmlns:a16="http://schemas.microsoft.com/office/drawing/2014/main" id="{00000000-0008-0000-0200-000027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4376" name="テキスト 17">
            <a:extLst>
              <a:ext uri="{FF2B5EF4-FFF2-40B4-BE49-F238E27FC236}">
                <a16:creationId xmlns:a16="http://schemas.microsoft.com/office/drawing/2014/main" id="{00000000-0008-0000-0200-000028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4377" name="テキスト 18">
            <a:extLst>
              <a:ext uri="{FF2B5EF4-FFF2-40B4-BE49-F238E27FC236}">
                <a16:creationId xmlns:a16="http://schemas.microsoft.com/office/drawing/2014/main" id="{00000000-0008-0000-0200-000029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4378" name="テキスト 19">
            <a:extLst>
              <a:ext uri="{FF2B5EF4-FFF2-40B4-BE49-F238E27FC236}">
                <a16:creationId xmlns:a16="http://schemas.microsoft.com/office/drawing/2014/main" id="{00000000-0008-0000-0200-00002A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723900</xdr:colOff>
      <xdr:row>5</xdr:row>
      <xdr:rowOff>9525</xdr:rowOff>
    </xdr:from>
    <xdr:to>
      <xdr:col>8</xdr:col>
      <xdr:colOff>85725</xdr:colOff>
      <xdr:row>6</xdr:row>
      <xdr:rowOff>142875</xdr:rowOff>
    </xdr:to>
    <xdr:grpSp>
      <xdr:nvGrpSpPr>
        <xdr:cNvPr id="15246" name="Group 43">
          <a:extLst>
            <a:ext uri="{FF2B5EF4-FFF2-40B4-BE49-F238E27FC236}">
              <a16:creationId xmlns:a16="http://schemas.microsoft.com/office/drawing/2014/main" id="{00000000-0008-0000-0200-00008E3B0000}"/>
            </a:ext>
          </a:extLst>
        </xdr:cNvPr>
        <xdr:cNvGrpSpPr>
          <a:grpSpLocks/>
        </xdr:cNvGrpSpPr>
      </xdr:nvGrpSpPr>
      <xdr:grpSpPr bwMode="auto">
        <a:xfrm>
          <a:off x="6496050" y="638175"/>
          <a:ext cx="361950" cy="390525"/>
          <a:chOff x="816" y="816"/>
          <a:chExt cx="384" cy="574"/>
        </a:xfrm>
      </xdr:grpSpPr>
      <xdr:sp macro="" textlink="">
        <xdr:nvSpPr>
          <xdr:cNvPr id="14380" name="WordArt 44">
            <a:extLst>
              <a:ext uri="{FF2B5EF4-FFF2-40B4-BE49-F238E27FC236}">
                <a16:creationId xmlns:a16="http://schemas.microsoft.com/office/drawing/2014/main" id="{00000000-0008-0000-0200-00002C38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868" y="843"/>
            <a:ext cx="280" cy="28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福</a:t>
            </a:r>
          </a:p>
        </xdr:txBody>
      </xdr:sp>
      <xdr:sp macro="" textlink="">
        <xdr:nvSpPr>
          <xdr:cNvPr id="14381" name="WordArt 45">
            <a:extLst>
              <a:ext uri="{FF2B5EF4-FFF2-40B4-BE49-F238E27FC236}">
                <a16:creationId xmlns:a16="http://schemas.microsoft.com/office/drawing/2014/main" id="{00000000-0008-0000-0200-00002D38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907" y="1089"/>
            <a:ext cx="252" cy="29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井</a:t>
            </a:r>
          </a:p>
        </xdr:txBody>
      </xdr:sp>
      <xdr:sp macro="" textlink="">
        <xdr:nvSpPr>
          <xdr:cNvPr id="15249" name="Oval 46">
            <a:extLst>
              <a:ext uri="{FF2B5EF4-FFF2-40B4-BE49-F238E27FC236}">
                <a16:creationId xmlns:a16="http://schemas.microsoft.com/office/drawing/2014/main" id="{00000000-0008-0000-0200-0000913B0000}"/>
              </a:ext>
            </a:extLst>
          </xdr:cNvPr>
          <xdr:cNvSpPr>
            <a:spLocks noChangeArrowheads="1"/>
          </xdr:cNvSpPr>
        </xdr:nvSpPr>
        <xdr:spPr bwMode="auto">
          <a:xfrm>
            <a:off x="816" y="816"/>
            <a:ext cx="384" cy="574"/>
          </a:xfrm>
          <a:prstGeom prst="ellipse">
            <a:avLst/>
          </a:prstGeom>
          <a:noFill/>
          <a:ln w="19050">
            <a:solidFill>
              <a:srgbClr val="FF66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16259" name="Group 1">
          <a:extLst>
            <a:ext uri="{FF2B5EF4-FFF2-40B4-BE49-F238E27FC236}">
              <a16:creationId xmlns:a16="http://schemas.microsoft.com/office/drawing/2014/main" id="{00000000-0008-0000-0300-0000833F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16292" name="Rectangle 2">
            <a:extLst>
              <a:ext uri="{FF2B5EF4-FFF2-40B4-BE49-F238E27FC236}">
                <a16:creationId xmlns:a16="http://schemas.microsoft.com/office/drawing/2014/main" id="{00000000-0008-0000-0300-0000A43F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6293" name="Rectangle 3">
            <a:extLst>
              <a:ext uri="{FF2B5EF4-FFF2-40B4-BE49-F238E27FC236}">
                <a16:creationId xmlns:a16="http://schemas.microsoft.com/office/drawing/2014/main" id="{00000000-0008-0000-0300-0000A53F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6294" name="Rectangle 4">
            <a:extLst>
              <a:ext uri="{FF2B5EF4-FFF2-40B4-BE49-F238E27FC236}">
                <a16:creationId xmlns:a16="http://schemas.microsoft.com/office/drawing/2014/main" id="{00000000-0008-0000-0300-0000A63F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6295" name="Rectangle 5">
            <a:extLst>
              <a:ext uri="{FF2B5EF4-FFF2-40B4-BE49-F238E27FC236}">
                <a16:creationId xmlns:a16="http://schemas.microsoft.com/office/drawing/2014/main" id="{00000000-0008-0000-0300-0000A73F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5375" name="テキスト 16">
          <a:extLst>
            <a:ext uri="{FF2B5EF4-FFF2-40B4-BE49-F238E27FC236}">
              <a16:creationId xmlns:a16="http://schemas.microsoft.com/office/drawing/2014/main" id="{00000000-0008-0000-0300-00000F3C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5376" name="テキスト 17">
          <a:extLst>
            <a:ext uri="{FF2B5EF4-FFF2-40B4-BE49-F238E27FC236}">
              <a16:creationId xmlns:a16="http://schemas.microsoft.com/office/drawing/2014/main" id="{00000000-0008-0000-0300-0000103C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7</xdr:col>
      <xdr:colOff>266700</xdr:colOff>
      <xdr:row>34</xdr:row>
      <xdr:rowOff>66675</xdr:rowOff>
    </xdr:from>
    <xdr:to>
      <xdr:col>7</xdr:col>
      <xdr:colOff>381000</xdr:colOff>
      <xdr:row>34</xdr:row>
      <xdr:rowOff>190500</xdr:rowOff>
    </xdr:to>
    <xdr:sp macro="" textlink="">
      <xdr:nvSpPr>
        <xdr:cNvPr id="16262" name="Rectangle 17">
          <a:extLst>
            <a:ext uri="{FF2B5EF4-FFF2-40B4-BE49-F238E27FC236}">
              <a16:creationId xmlns:a16="http://schemas.microsoft.com/office/drawing/2014/main" id="{00000000-0008-0000-0300-0000863F0000}"/>
            </a:ext>
          </a:extLst>
        </xdr:cNvPr>
        <xdr:cNvSpPr>
          <a:spLocks noChangeArrowheads="1"/>
        </xdr:cNvSpPr>
      </xdr:nvSpPr>
      <xdr:spPr bwMode="auto">
        <a:xfrm>
          <a:off x="6038850" y="9953625"/>
          <a:ext cx="1143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16263" name="Group 18">
          <a:extLst>
            <a:ext uri="{FF2B5EF4-FFF2-40B4-BE49-F238E27FC236}">
              <a16:creationId xmlns:a16="http://schemas.microsoft.com/office/drawing/2014/main" id="{00000000-0008-0000-0300-0000873F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15379" name="テキスト 13">
            <a:extLst>
              <a:ext uri="{FF2B5EF4-FFF2-40B4-BE49-F238E27FC236}">
                <a16:creationId xmlns:a16="http://schemas.microsoft.com/office/drawing/2014/main" id="{00000000-0008-0000-0300-000013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5380" name="テキスト 14">
            <a:extLst>
              <a:ext uri="{FF2B5EF4-FFF2-40B4-BE49-F238E27FC236}">
                <a16:creationId xmlns:a16="http://schemas.microsoft.com/office/drawing/2014/main" id="{00000000-0008-0000-0300-000014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5381" name="テキスト 15">
            <a:extLst>
              <a:ext uri="{FF2B5EF4-FFF2-40B4-BE49-F238E27FC236}">
                <a16:creationId xmlns:a16="http://schemas.microsoft.com/office/drawing/2014/main" id="{00000000-0008-0000-0300-000015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5382" name="テキスト 16">
            <a:extLst>
              <a:ext uri="{FF2B5EF4-FFF2-40B4-BE49-F238E27FC236}">
                <a16:creationId xmlns:a16="http://schemas.microsoft.com/office/drawing/2014/main" id="{00000000-0008-0000-0300-00001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5383" name="テキスト 17">
            <a:extLst>
              <a:ext uri="{FF2B5EF4-FFF2-40B4-BE49-F238E27FC236}">
                <a16:creationId xmlns:a16="http://schemas.microsoft.com/office/drawing/2014/main" id="{00000000-0008-0000-0300-000017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5384" name="テキスト 18">
            <a:extLst>
              <a:ext uri="{FF2B5EF4-FFF2-40B4-BE49-F238E27FC236}">
                <a16:creationId xmlns:a16="http://schemas.microsoft.com/office/drawing/2014/main" id="{00000000-0008-0000-0300-000018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5385" name="テキスト 19">
            <a:extLst>
              <a:ext uri="{FF2B5EF4-FFF2-40B4-BE49-F238E27FC236}">
                <a16:creationId xmlns:a16="http://schemas.microsoft.com/office/drawing/2014/main" id="{00000000-0008-0000-0300-00001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16264" name="Group 26">
          <a:extLst>
            <a:ext uri="{FF2B5EF4-FFF2-40B4-BE49-F238E27FC236}">
              <a16:creationId xmlns:a16="http://schemas.microsoft.com/office/drawing/2014/main" id="{00000000-0008-0000-0300-0000883F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16281" name="Rectangle 27">
            <a:extLst>
              <a:ext uri="{FF2B5EF4-FFF2-40B4-BE49-F238E27FC236}">
                <a16:creationId xmlns:a16="http://schemas.microsoft.com/office/drawing/2014/main" id="{00000000-0008-0000-0300-0000993F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6282" name="Rectangle 28">
            <a:extLst>
              <a:ext uri="{FF2B5EF4-FFF2-40B4-BE49-F238E27FC236}">
                <a16:creationId xmlns:a16="http://schemas.microsoft.com/office/drawing/2014/main" id="{00000000-0008-0000-0300-00009A3F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6283" name="Rectangle 29">
            <a:extLst>
              <a:ext uri="{FF2B5EF4-FFF2-40B4-BE49-F238E27FC236}">
                <a16:creationId xmlns:a16="http://schemas.microsoft.com/office/drawing/2014/main" id="{00000000-0008-0000-0300-00009B3F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6284" name="Rectangle 30">
            <a:extLst>
              <a:ext uri="{FF2B5EF4-FFF2-40B4-BE49-F238E27FC236}">
                <a16:creationId xmlns:a16="http://schemas.microsoft.com/office/drawing/2014/main" id="{00000000-0008-0000-0300-00009C3F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371475</xdr:colOff>
      <xdr:row>0</xdr:row>
      <xdr:rowOff>9525</xdr:rowOff>
    </xdr:from>
    <xdr:ext cx="407035" cy="168508"/>
    <xdr:sp macro="" textlink="">
      <xdr:nvSpPr>
        <xdr:cNvPr id="15391" name="テキスト 15">
          <a:extLst>
            <a:ext uri="{FF2B5EF4-FFF2-40B4-BE49-F238E27FC236}">
              <a16:creationId xmlns:a16="http://schemas.microsoft.com/office/drawing/2014/main" id="{00000000-0008-0000-0300-00001F3C0000}"/>
            </a:ext>
          </a:extLst>
        </xdr:cNvPr>
        <xdr:cNvSpPr txBox="1">
          <a:spLocks noChangeArrowheads="1"/>
        </xdr:cNvSpPr>
      </xdr:nvSpPr>
      <xdr:spPr bwMode="auto">
        <a:xfrm>
          <a:off x="6143625" y="9525"/>
          <a:ext cx="40703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（３／８）</a:t>
          </a:r>
        </a:p>
      </xdr:txBody>
    </xdr:sp>
    <xdr:clientData/>
  </xdr:one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5392" name="テキスト 16">
          <a:extLst>
            <a:ext uri="{FF2B5EF4-FFF2-40B4-BE49-F238E27FC236}">
              <a16:creationId xmlns:a16="http://schemas.microsoft.com/office/drawing/2014/main" id="{00000000-0008-0000-0300-0000203C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5393" name="テキスト 17">
          <a:extLst>
            <a:ext uri="{FF2B5EF4-FFF2-40B4-BE49-F238E27FC236}">
              <a16:creationId xmlns:a16="http://schemas.microsoft.com/office/drawing/2014/main" id="{00000000-0008-0000-0300-0000213C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7</xdr:col>
      <xdr:colOff>266700</xdr:colOff>
      <xdr:row>34</xdr:row>
      <xdr:rowOff>66675</xdr:rowOff>
    </xdr:from>
    <xdr:to>
      <xdr:col>7</xdr:col>
      <xdr:colOff>381000</xdr:colOff>
      <xdr:row>34</xdr:row>
      <xdr:rowOff>190500</xdr:rowOff>
    </xdr:to>
    <xdr:sp macro="" textlink="">
      <xdr:nvSpPr>
        <xdr:cNvPr id="16268" name="Rectangle 34">
          <a:extLst>
            <a:ext uri="{FF2B5EF4-FFF2-40B4-BE49-F238E27FC236}">
              <a16:creationId xmlns:a16="http://schemas.microsoft.com/office/drawing/2014/main" id="{00000000-0008-0000-0300-00008C3F0000}"/>
            </a:ext>
          </a:extLst>
        </xdr:cNvPr>
        <xdr:cNvSpPr>
          <a:spLocks noChangeArrowheads="1"/>
        </xdr:cNvSpPr>
      </xdr:nvSpPr>
      <xdr:spPr bwMode="auto">
        <a:xfrm>
          <a:off x="6038850" y="9953625"/>
          <a:ext cx="1143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16269" name="Group 35">
          <a:extLst>
            <a:ext uri="{FF2B5EF4-FFF2-40B4-BE49-F238E27FC236}">
              <a16:creationId xmlns:a16="http://schemas.microsoft.com/office/drawing/2014/main" id="{00000000-0008-0000-0300-00008D3F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15396" name="テキスト 13">
            <a:extLst>
              <a:ext uri="{FF2B5EF4-FFF2-40B4-BE49-F238E27FC236}">
                <a16:creationId xmlns:a16="http://schemas.microsoft.com/office/drawing/2014/main" id="{00000000-0008-0000-0300-000024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5397" name="テキスト 14">
            <a:extLst>
              <a:ext uri="{FF2B5EF4-FFF2-40B4-BE49-F238E27FC236}">
                <a16:creationId xmlns:a16="http://schemas.microsoft.com/office/drawing/2014/main" id="{00000000-0008-0000-0300-000025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5398" name="テキスト 15">
            <a:extLst>
              <a:ext uri="{FF2B5EF4-FFF2-40B4-BE49-F238E27FC236}">
                <a16:creationId xmlns:a16="http://schemas.microsoft.com/office/drawing/2014/main" id="{00000000-0008-0000-0300-000026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5399" name="テキスト 16">
            <a:extLst>
              <a:ext uri="{FF2B5EF4-FFF2-40B4-BE49-F238E27FC236}">
                <a16:creationId xmlns:a16="http://schemas.microsoft.com/office/drawing/2014/main" id="{00000000-0008-0000-0300-000027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5400" name="テキスト 17">
            <a:extLst>
              <a:ext uri="{FF2B5EF4-FFF2-40B4-BE49-F238E27FC236}">
                <a16:creationId xmlns:a16="http://schemas.microsoft.com/office/drawing/2014/main" id="{00000000-0008-0000-0300-000028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5401" name="テキスト 18">
            <a:extLst>
              <a:ext uri="{FF2B5EF4-FFF2-40B4-BE49-F238E27FC236}">
                <a16:creationId xmlns:a16="http://schemas.microsoft.com/office/drawing/2014/main" id="{00000000-0008-0000-0300-000029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5402" name="テキスト 19">
            <a:extLst>
              <a:ext uri="{FF2B5EF4-FFF2-40B4-BE49-F238E27FC236}">
                <a16:creationId xmlns:a16="http://schemas.microsoft.com/office/drawing/2014/main" id="{00000000-0008-0000-0300-00002A3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723900</xdr:colOff>
      <xdr:row>5</xdr:row>
      <xdr:rowOff>9525</xdr:rowOff>
    </xdr:from>
    <xdr:to>
      <xdr:col>8</xdr:col>
      <xdr:colOff>85725</xdr:colOff>
      <xdr:row>6</xdr:row>
      <xdr:rowOff>142875</xdr:rowOff>
    </xdr:to>
    <xdr:grpSp>
      <xdr:nvGrpSpPr>
        <xdr:cNvPr id="16270" name="Group 43">
          <a:extLst>
            <a:ext uri="{FF2B5EF4-FFF2-40B4-BE49-F238E27FC236}">
              <a16:creationId xmlns:a16="http://schemas.microsoft.com/office/drawing/2014/main" id="{00000000-0008-0000-0300-00008E3F0000}"/>
            </a:ext>
          </a:extLst>
        </xdr:cNvPr>
        <xdr:cNvGrpSpPr>
          <a:grpSpLocks/>
        </xdr:cNvGrpSpPr>
      </xdr:nvGrpSpPr>
      <xdr:grpSpPr bwMode="auto">
        <a:xfrm>
          <a:off x="6496050" y="638175"/>
          <a:ext cx="361950" cy="390525"/>
          <a:chOff x="816" y="816"/>
          <a:chExt cx="384" cy="574"/>
        </a:xfrm>
      </xdr:grpSpPr>
      <xdr:sp macro="" textlink="">
        <xdr:nvSpPr>
          <xdr:cNvPr id="15404" name="WordArt 44">
            <a:extLst>
              <a:ext uri="{FF2B5EF4-FFF2-40B4-BE49-F238E27FC236}">
                <a16:creationId xmlns:a16="http://schemas.microsoft.com/office/drawing/2014/main" id="{00000000-0008-0000-0300-00002C3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868" y="843"/>
            <a:ext cx="280" cy="28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福</a:t>
            </a:r>
          </a:p>
        </xdr:txBody>
      </xdr:sp>
      <xdr:sp macro="" textlink="">
        <xdr:nvSpPr>
          <xdr:cNvPr id="15405" name="WordArt 45">
            <a:extLst>
              <a:ext uri="{FF2B5EF4-FFF2-40B4-BE49-F238E27FC236}">
                <a16:creationId xmlns:a16="http://schemas.microsoft.com/office/drawing/2014/main" id="{00000000-0008-0000-0300-00002D3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907" y="1089"/>
            <a:ext cx="252" cy="29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井</a:t>
            </a:r>
          </a:p>
        </xdr:txBody>
      </xdr:sp>
      <xdr:sp macro="" textlink="">
        <xdr:nvSpPr>
          <xdr:cNvPr id="16273" name="Oval 46">
            <a:extLst>
              <a:ext uri="{FF2B5EF4-FFF2-40B4-BE49-F238E27FC236}">
                <a16:creationId xmlns:a16="http://schemas.microsoft.com/office/drawing/2014/main" id="{00000000-0008-0000-0300-0000913F0000}"/>
              </a:ext>
            </a:extLst>
          </xdr:cNvPr>
          <xdr:cNvSpPr>
            <a:spLocks noChangeArrowheads="1"/>
          </xdr:cNvSpPr>
        </xdr:nvSpPr>
        <xdr:spPr bwMode="auto">
          <a:xfrm>
            <a:off x="816" y="816"/>
            <a:ext cx="384" cy="574"/>
          </a:xfrm>
          <a:prstGeom prst="ellipse">
            <a:avLst/>
          </a:prstGeom>
          <a:noFill/>
          <a:ln w="19050">
            <a:solidFill>
              <a:srgbClr val="FF66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17302" name="Group 1">
          <a:extLst>
            <a:ext uri="{FF2B5EF4-FFF2-40B4-BE49-F238E27FC236}">
              <a16:creationId xmlns:a16="http://schemas.microsoft.com/office/drawing/2014/main" id="{00000000-0008-0000-0400-00009643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17335" name="Rectangle 2">
            <a:extLst>
              <a:ext uri="{FF2B5EF4-FFF2-40B4-BE49-F238E27FC236}">
                <a16:creationId xmlns:a16="http://schemas.microsoft.com/office/drawing/2014/main" id="{00000000-0008-0000-0400-0000B743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7336" name="Rectangle 3">
            <a:extLst>
              <a:ext uri="{FF2B5EF4-FFF2-40B4-BE49-F238E27FC236}">
                <a16:creationId xmlns:a16="http://schemas.microsoft.com/office/drawing/2014/main" id="{00000000-0008-0000-0400-0000B843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7337" name="Rectangle 4">
            <a:extLst>
              <a:ext uri="{FF2B5EF4-FFF2-40B4-BE49-F238E27FC236}">
                <a16:creationId xmlns:a16="http://schemas.microsoft.com/office/drawing/2014/main" id="{00000000-0008-0000-0400-0000B943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7338" name="Rectangle 5">
            <a:extLst>
              <a:ext uri="{FF2B5EF4-FFF2-40B4-BE49-F238E27FC236}">
                <a16:creationId xmlns:a16="http://schemas.microsoft.com/office/drawing/2014/main" id="{00000000-0008-0000-0400-0000BA43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6399" name="テキスト 16">
          <a:extLst>
            <a:ext uri="{FF2B5EF4-FFF2-40B4-BE49-F238E27FC236}">
              <a16:creationId xmlns:a16="http://schemas.microsoft.com/office/drawing/2014/main" id="{00000000-0008-0000-0400-00000F40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6400" name="テキスト 17">
          <a:extLst>
            <a:ext uri="{FF2B5EF4-FFF2-40B4-BE49-F238E27FC236}">
              <a16:creationId xmlns:a16="http://schemas.microsoft.com/office/drawing/2014/main" id="{00000000-0008-0000-0400-00001040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7</xdr:col>
      <xdr:colOff>266700</xdr:colOff>
      <xdr:row>34</xdr:row>
      <xdr:rowOff>66675</xdr:rowOff>
    </xdr:from>
    <xdr:to>
      <xdr:col>7</xdr:col>
      <xdr:colOff>381000</xdr:colOff>
      <xdr:row>34</xdr:row>
      <xdr:rowOff>190500</xdr:rowOff>
    </xdr:to>
    <xdr:sp macro="" textlink="">
      <xdr:nvSpPr>
        <xdr:cNvPr id="17305" name="Rectangle 17">
          <a:extLst>
            <a:ext uri="{FF2B5EF4-FFF2-40B4-BE49-F238E27FC236}">
              <a16:creationId xmlns:a16="http://schemas.microsoft.com/office/drawing/2014/main" id="{00000000-0008-0000-0400-000099430000}"/>
            </a:ext>
          </a:extLst>
        </xdr:cNvPr>
        <xdr:cNvSpPr>
          <a:spLocks noChangeArrowheads="1"/>
        </xdr:cNvSpPr>
      </xdr:nvSpPr>
      <xdr:spPr bwMode="auto">
        <a:xfrm>
          <a:off x="6038850" y="9953625"/>
          <a:ext cx="1143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17306" name="Group 18">
          <a:extLst>
            <a:ext uri="{FF2B5EF4-FFF2-40B4-BE49-F238E27FC236}">
              <a16:creationId xmlns:a16="http://schemas.microsoft.com/office/drawing/2014/main" id="{00000000-0008-0000-0400-00009A43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16403" name="テキスト 13">
            <a:extLst>
              <a:ext uri="{FF2B5EF4-FFF2-40B4-BE49-F238E27FC236}">
                <a16:creationId xmlns:a16="http://schemas.microsoft.com/office/drawing/2014/main" id="{00000000-0008-0000-0400-000013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6404" name="テキスト 14">
            <a:extLst>
              <a:ext uri="{FF2B5EF4-FFF2-40B4-BE49-F238E27FC236}">
                <a16:creationId xmlns:a16="http://schemas.microsoft.com/office/drawing/2014/main" id="{00000000-0008-0000-0400-000014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6405" name="テキスト 15">
            <a:extLst>
              <a:ext uri="{FF2B5EF4-FFF2-40B4-BE49-F238E27FC236}">
                <a16:creationId xmlns:a16="http://schemas.microsoft.com/office/drawing/2014/main" id="{00000000-0008-0000-0400-00001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6406" name="テキスト 16">
            <a:extLst>
              <a:ext uri="{FF2B5EF4-FFF2-40B4-BE49-F238E27FC236}">
                <a16:creationId xmlns:a16="http://schemas.microsoft.com/office/drawing/2014/main" id="{00000000-0008-0000-0400-000016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6407" name="テキスト 17">
            <a:extLst>
              <a:ext uri="{FF2B5EF4-FFF2-40B4-BE49-F238E27FC236}">
                <a16:creationId xmlns:a16="http://schemas.microsoft.com/office/drawing/2014/main" id="{00000000-0008-0000-0400-000017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6408" name="テキスト 18">
            <a:extLst>
              <a:ext uri="{FF2B5EF4-FFF2-40B4-BE49-F238E27FC236}">
                <a16:creationId xmlns:a16="http://schemas.microsoft.com/office/drawing/2014/main" id="{00000000-0008-0000-0400-00001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6409" name="テキスト 19">
            <a:extLst>
              <a:ext uri="{FF2B5EF4-FFF2-40B4-BE49-F238E27FC236}">
                <a16:creationId xmlns:a16="http://schemas.microsoft.com/office/drawing/2014/main" id="{00000000-0008-0000-0400-000019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17307" name="Group 26">
          <a:extLst>
            <a:ext uri="{FF2B5EF4-FFF2-40B4-BE49-F238E27FC236}">
              <a16:creationId xmlns:a16="http://schemas.microsoft.com/office/drawing/2014/main" id="{00000000-0008-0000-0400-00009B43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17324" name="Rectangle 27">
            <a:extLst>
              <a:ext uri="{FF2B5EF4-FFF2-40B4-BE49-F238E27FC236}">
                <a16:creationId xmlns:a16="http://schemas.microsoft.com/office/drawing/2014/main" id="{00000000-0008-0000-0400-0000AC43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7325" name="Rectangle 28">
            <a:extLst>
              <a:ext uri="{FF2B5EF4-FFF2-40B4-BE49-F238E27FC236}">
                <a16:creationId xmlns:a16="http://schemas.microsoft.com/office/drawing/2014/main" id="{00000000-0008-0000-0400-0000AD43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7326" name="Rectangle 29">
            <a:extLst>
              <a:ext uri="{FF2B5EF4-FFF2-40B4-BE49-F238E27FC236}">
                <a16:creationId xmlns:a16="http://schemas.microsoft.com/office/drawing/2014/main" id="{00000000-0008-0000-0400-0000AE43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7327" name="Rectangle 30">
            <a:extLst>
              <a:ext uri="{FF2B5EF4-FFF2-40B4-BE49-F238E27FC236}">
                <a16:creationId xmlns:a16="http://schemas.microsoft.com/office/drawing/2014/main" id="{00000000-0008-0000-0400-0000AF43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447675</xdr:colOff>
      <xdr:row>0</xdr:row>
      <xdr:rowOff>0</xdr:rowOff>
    </xdr:from>
    <xdr:ext cx="407035" cy="168508"/>
    <xdr:sp macro="" textlink="">
      <xdr:nvSpPr>
        <xdr:cNvPr id="16415" name="テキスト 15">
          <a:extLst>
            <a:ext uri="{FF2B5EF4-FFF2-40B4-BE49-F238E27FC236}">
              <a16:creationId xmlns:a16="http://schemas.microsoft.com/office/drawing/2014/main" id="{00000000-0008-0000-0400-00001F400000}"/>
            </a:ext>
          </a:extLst>
        </xdr:cNvPr>
        <xdr:cNvSpPr txBox="1">
          <a:spLocks noChangeArrowheads="1"/>
        </xdr:cNvSpPr>
      </xdr:nvSpPr>
      <xdr:spPr bwMode="auto">
        <a:xfrm>
          <a:off x="6219825" y="0"/>
          <a:ext cx="40703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（４／８）</a:t>
          </a:r>
        </a:p>
      </xdr:txBody>
    </xdr:sp>
    <xdr:clientData/>
  </xdr:one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6416" name="テキスト 16">
          <a:extLst>
            <a:ext uri="{FF2B5EF4-FFF2-40B4-BE49-F238E27FC236}">
              <a16:creationId xmlns:a16="http://schemas.microsoft.com/office/drawing/2014/main" id="{00000000-0008-0000-0400-00002040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6417" name="テキスト 17">
          <a:extLst>
            <a:ext uri="{FF2B5EF4-FFF2-40B4-BE49-F238E27FC236}">
              <a16:creationId xmlns:a16="http://schemas.microsoft.com/office/drawing/2014/main" id="{00000000-0008-0000-0400-00002140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7</xdr:col>
      <xdr:colOff>266700</xdr:colOff>
      <xdr:row>34</xdr:row>
      <xdr:rowOff>66675</xdr:rowOff>
    </xdr:from>
    <xdr:to>
      <xdr:col>7</xdr:col>
      <xdr:colOff>381000</xdr:colOff>
      <xdr:row>34</xdr:row>
      <xdr:rowOff>190500</xdr:rowOff>
    </xdr:to>
    <xdr:sp macro="" textlink="">
      <xdr:nvSpPr>
        <xdr:cNvPr id="17311" name="Rectangle 34">
          <a:extLst>
            <a:ext uri="{FF2B5EF4-FFF2-40B4-BE49-F238E27FC236}">
              <a16:creationId xmlns:a16="http://schemas.microsoft.com/office/drawing/2014/main" id="{00000000-0008-0000-0400-00009F430000}"/>
            </a:ext>
          </a:extLst>
        </xdr:cNvPr>
        <xdr:cNvSpPr>
          <a:spLocks noChangeArrowheads="1"/>
        </xdr:cNvSpPr>
      </xdr:nvSpPr>
      <xdr:spPr bwMode="auto">
        <a:xfrm>
          <a:off x="6038850" y="9953625"/>
          <a:ext cx="11430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17312" name="Group 35">
          <a:extLst>
            <a:ext uri="{FF2B5EF4-FFF2-40B4-BE49-F238E27FC236}">
              <a16:creationId xmlns:a16="http://schemas.microsoft.com/office/drawing/2014/main" id="{00000000-0008-0000-0400-0000A043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16420" name="テキスト 13">
            <a:extLst>
              <a:ext uri="{FF2B5EF4-FFF2-40B4-BE49-F238E27FC236}">
                <a16:creationId xmlns:a16="http://schemas.microsoft.com/office/drawing/2014/main" id="{00000000-0008-0000-0400-000024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6421" name="テキスト 14">
            <a:extLst>
              <a:ext uri="{FF2B5EF4-FFF2-40B4-BE49-F238E27FC236}">
                <a16:creationId xmlns:a16="http://schemas.microsoft.com/office/drawing/2014/main" id="{00000000-0008-0000-0400-000025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6422" name="テキスト 15">
            <a:extLst>
              <a:ext uri="{FF2B5EF4-FFF2-40B4-BE49-F238E27FC236}">
                <a16:creationId xmlns:a16="http://schemas.microsoft.com/office/drawing/2014/main" id="{00000000-0008-0000-0400-000026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6423" name="テキスト 16">
            <a:extLst>
              <a:ext uri="{FF2B5EF4-FFF2-40B4-BE49-F238E27FC236}">
                <a16:creationId xmlns:a16="http://schemas.microsoft.com/office/drawing/2014/main" id="{00000000-0008-0000-0400-000027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6424" name="テキスト 17">
            <a:extLst>
              <a:ext uri="{FF2B5EF4-FFF2-40B4-BE49-F238E27FC236}">
                <a16:creationId xmlns:a16="http://schemas.microsoft.com/office/drawing/2014/main" id="{00000000-0008-0000-0400-000028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6425" name="テキスト 18">
            <a:extLst>
              <a:ext uri="{FF2B5EF4-FFF2-40B4-BE49-F238E27FC236}">
                <a16:creationId xmlns:a16="http://schemas.microsoft.com/office/drawing/2014/main" id="{00000000-0008-0000-0400-000029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6426" name="テキスト 19">
            <a:extLst>
              <a:ext uri="{FF2B5EF4-FFF2-40B4-BE49-F238E27FC236}">
                <a16:creationId xmlns:a16="http://schemas.microsoft.com/office/drawing/2014/main" id="{00000000-0008-0000-0400-00002A4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723900</xdr:colOff>
      <xdr:row>5</xdr:row>
      <xdr:rowOff>9525</xdr:rowOff>
    </xdr:from>
    <xdr:to>
      <xdr:col>8</xdr:col>
      <xdr:colOff>85725</xdr:colOff>
      <xdr:row>6</xdr:row>
      <xdr:rowOff>142875</xdr:rowOff>
    </xdr:to>
    <xdr:grpSp>
      <xdr:nvGrpSpPr>
        <xdr:cNvPr id="17313" name="Group 43">
          <a:extLst>
            <a:ext uri="{FF2B5EF4-FFF2-40B4-BE49-F238E27FC236}">
              <a16:creationId xmlns:a16="http://schemas.microsoft.com/office/drawing/2014/main" id="{00000000-0008-0000-0400-0000A1430000}"/>
            </a:ext>
          </a:extLst>
        </xdr:cNvPr>
        <xdr:cNvGrpSpPr>
          <a:grpSpLocks/>
        </xdr:cNvGrpSpPr>
      </xdr:nvGrpSpPr>
      <xdr:grpSpPr bwMode="auto">
        <a:xfrm>
          <a:off x="6496050" y="638175"/>
          <a:ext cx="361950" cy="390525"/>
          <a:chOff x="816" y="816"/>
          <a:chExt cx="384" cy="574"/>
        </a:xfrm>
      </xdr:grpSpPr>
      <xdr:sp macro="" textlink="">
        <xdr:nvSpPr>
          <xdr:cNvPr id="16428" name="WordArt 44">
            <a:extLst>
              <a:ext uri="{FF2B5EF4-FFF2-40B4-BE49-F238E27FC236}">
                <a16:creationId xmlns:a16="http://schemas.microsoft.com/office/drawing/2014/main" id="{00000000-0008-0000-0400-00002C4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868" y="843"/>
            <a:ext cx="280" cy="28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福</a:t>
            </a:r>
          </a:p>
        </xdr:txBody>
      </xdr:sp>
      <xdr:sp macro="" textlink="">
        <xdr:nvSpPr>
          <xdr:cNvPr id="16429" name="WordArt 45">
            <a:extLst>
              <a:ext uri="{FF2B5EF4-FFF2-40B4-BE49-F238E27FC236}">
                <a16:creationId xmlns:a16="http://schemas.microsoft.com/office/drawing/2014/main" id="{00000000-0008-0000-0400-00002D4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907" y="1089"/>
            <a:ext cx="252" cy="29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井</a:t>
            </a:r>
          </a:p>
        </xdr:txBody>
      </xdr:sp>
      <xdr:sp macro="" textlink="">
        <xdr:nvSpPr>
          <xdr:cNvPr id="17316" name="Oval 46">
            <a:extLst>
              <a:ext uri="{FF2B5EF4-FFF2-40B4-BE49-F238E27FC236}">
                <a16:creationId xmlns:a16="http://schemas.microsoft.com/office/drawing/2014/main" id="{00000000-0008-0000-0400-0000A4430000}"/>
              </a:ext>
            </a:extLst>
          </xdr:cNvPr>
          <xdr:cNvSpPr>
            <a:spLocks noChangeArrowheads="1"/>
          </xdr:cNvSpPr>
        </xdr:nvSpPr>
        <xdr:spPr bwMode="auto">
          <a:xfrm>
            <a:off x="816" y="816"/>
            <a:ext cx="384" cy="574"/>
          </a:xfrm>
          <a:prstGeom prst="ellipse">
            <a:avLst/>
          </a:prstGeom>
          <a:noFill/>
          <a:ln w="19050">
            <a:solidFill>
              <a:srgbClr val="FF66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18258" name="Group 1">
          <a:extLst>
            <a:ext uri="{FF2B5EF4-FFF2-40B4-BE49-F238E27FC236}">
              <a16:creationId xmlns:a16="http://schemas.microsoft.com/office/drawing/2014/main" id="{00000000-0008-0000-0500-00005247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18289" name="Rectangle 2">
            <a:extLst>
              <a:ext uri="{FF2B5EF4-FFF2-40B4-BE49-F238E27FC236}">
                <a16:creationId xmlns:a16="http://schemas.microsoft.com/office/drawing/2014/main" id="{00000000-0008-0000-0500-00007147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8290" name="Rectangle 3">
            <a:extLst>
              <a:ext uri="{FF2B5EF4-FFF2-40B4-BE49-F238E27FC236}">
                <a16:creationId xmlns:a16="http://schemas.microsoft.com/office/drawing/2014/main" id="{00000000-0008-0000-0500-00007247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8291" name="Rectangle 4">
            <a:extLst>
              <a:ext uri="{FF2B5EF4-FFF2-40B4-BE49-F238E27FC236}">
                <a16:creationId xmlns:a16="http://schemas.microsoft.com/office/drawing/2014/main" id="{00000000-0008-0000-0500-00007347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8292" name="Rectangle 5">
            <a:extLst>
              <a:ext uri="{FF2B5EF4-FFF2-40B4-BE49-F238E27FC236}">
                <a16:creationId xmlns:a16="http://schemas.microsoft.com/office/drawing/2014/main" id="{00000000-0008-0000-0500-00007447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7423" name="テキスト 16">
          <a:extLst>
            <a:ext uri="{FF2B5EF4-FFF2-40B4-BE49-F238E27FC236}">
              <a16:creationId xmlns:a16="http://schemas.microsoft.com/office/drawing/2014/main" id="{00000000-0008-0000-0500-00000F44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7424" name="テキスト 17">
          <a:extLst>
            <a:ext uri="{FF2B5EF4-FFF2-40B4-BE49-F238E27FC236}">
              <a16:creationId xmlns:a16="http://schemas.microsoft.com/office/drawing/2014/main" id="{00000000-0008-0000-0500-00001044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18261" name="Group 17">
          <a:extLst>
            <a:ext uri="{FF2B5EF4-FFF2-40B4-BE49-F238E27FC236}">
              <a16:creationId xmlns:a16="http://schemas.microsoft.com/office/drawing/2014/main" id="{00000000-0008-0000-0500-00005547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17426" name="テキスト 13">
            <a:extLst>
              <a:ext uri="{FF2B5EF4-FFF2-40B4-BE49-F238E27FC236}">
                <a16:creationId xmlns:a16="http://schemas.microsoft.com/office/drawing/2014/main" id="{00000000-0008-0000-0500-000012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7427" name="テキスト 14">
            <a:extLst>
              <a:ext uri="{FF2B5EF4-FFF2-40B4-BE49-F238E27FC236}">
                <a16:creationId xmlns:a16="http://schemas.microsoft.com/office/drawing/2014/main" id="{00000000-0008-0000-0500-000013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7428" name="テキスト 15">
            <a:extLst>
              <a:ext uri="{FF2B5EF4-FFF2-40B4-BE49-F238E27FC236}">
                <a16:creationId xmlns:a16="http://schemas.microsoft.com/office/drawing/2014/main" id="{00000000-0008-0000-0500-000014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7429" name="テキスト 16">
            <a:extLst>
              <a:ext uri="{FF2B5EF4-FFF2-40B4-BE49-F238E27FC236}">
                <a16:creationId xmlns:a16="http://schemas.microsoft.com/office/drawing/2014/main" id="{00000000-0008-0000-0500-000015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7430" name="テキスト 17">
            <a:extLst>
              <a:ext uri="{FF2B5EF4-FFF2-40B4-BE49-F238E27FC236}">
                <a16:creationId xmlns:a16="http://schemas.microsoft.com/office/drawing/2014/main" id="{00000000-0008-0000-0500-000016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7431" name="テキスト 18">
            <a:extLst>
              <a:ext uri="{FF2B5EF4-FFF2-40B4-BE49-F238E27FC236}">
                <a16:creationId xmlns:a16="http://schemas.microsoft.com/office/drawing/2014/main" id="{00000000-0008-0000-0500-000017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7432" name="テキスト 19">
            <a:extLst>
              <a:ext uri="{FF2B5EF4-FFF2-40B4-BE49-F238E27FC236}">
                <a16:creationId xmlns:a16="http://schemas.microsoft.com/office/drawing/2014/main" id="{00000000-0008-0000-0500-000018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18262" name="Group 25">
          <a:extLst>
            <a:ext uri="{FF2B5EF4-FFF2-40B4-BE49-F238E27FC236}">
              <a16:creationId xmlns:a16="http://schemas.microsoft.com/office/drawing/2014/main" id="{00000000-0008-0000-0500-00005647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18278" name="Rectangle 26">
            <a:extLst>
              <a:ext uri="{FF2B5EF4-FFF2-40B4-BE49-F238E27FC236}">
                <a16:creationId xmlns:a16="http://schemas.microsoft.com/office/drawing/2014/main" id="{00000000-0008-0000-0500-00006647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8279" name="Rectangle 27">
            <a:extLst>
              <a:ext uri="{FF2B5EF4-FFF2-40B4-BE49-F238E27FC236}">
                <a16:creationId xmlns:a16="http://schemas.microsoft.com/office/drawing/2014/main" id="{00000000-0008-0000-0500-00006747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8280" name="Rectangle 28">
            <a:extLst>
              <a:ext uri="{FF2B5EF4-FFF2-40B4-BE49-F238E27FC236}">
                <a16:creationId xmlns:a16="http://schemas.microsoft.com/office/drawing/2014/main" id="{00000000-0008-0000-0500-00006847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8281" name="Rectangle 29">
            <a:extLst>
              <a:ext uri="{FF2B5EF4-FFF2-40B4-BE49-F238E27FC236}">
                <a16:creationId xmlns:a16="http://schemas.microsoft.com/office/drawing/2014/main" id="{00000000-0008-0000-0500-00006947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428625</xdr:colOff>
      <xdr:row>0</xdr:row>
      <xdr:rowOff>0</xdr:rowOff>
    </xdr:from>
    <xdr:ext cx="407035" cy="168508"/>
    <xdr:sp macro="" textlink="">
      <xdr:nvSpPr>
        <xdr:cNvPr id="17438" name="テキスト 15">
          <a:extLst>
            <a:ext uri="{FF2B5EF4-FFF2-40B4-BE49-F238E27FC236}">
              <a16:creationId xmlns:a16="http://schemas.microsoft.com/office/drawing/2014/main" id="{00000000-0008-0000-0500-00001E440000}"/>
            </a:ext>
          </a:extLst>
        </xdr:cNvPr>
        <xdr:cNvSpPr txBox="1">
          <a:spLocks noChangeArrowheads="1"/>
        </xdr:cNvSpPr>
      </xdr:nvSpPr>
      <xdr:spPr bwMode="auto">
        <a:xfrm>
          <a:off x="6200775" y="0"/>
          <a:ext cx="40703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（５／８）</a:t>
          </a:r>
        </a:p>
      </xdr:txBody>
    </xdr:sp>
    <xdr:clientData/>
  </xdr:one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7439" name="テキスト 16">
          <a:extLst>
            <a:ext uri="{FF2B5EF4-FFF2-40B4-BE49-F238E27FC236}">
              <a16:creationId xmlns:a16="http://schemas.microsoft.com/office/drawing/2014/main" id="{00000000-0008-0000-0500-00001F44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7440" name="テキスト 17">
          <a:extLst>
            <a:ext uri="{FF2B5EF4-FFF2-40B4-BE49-F238E27FC236}">
              <a16:creationId xmlns:a16="http://schemas.microsoft.com/office/drawing/2014/main" id="{00000000-0008-0000-0500-00002044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18266" name="Group 33">
          <a:extLst>
            <a:ext uri="{FF2B5EF4-FFF2-40B4-BE49-F238E27FC236}">
              <a16:creationId xmlns:a16="http://schemas.microsoft.com/office/drawing/2014/main" id="{00000000-0008-0000-0500-00005A47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17442" name="テキスト 13">
            <a:extLst>
              <a:ext uri="{FF2B5EF4-FFF2-40B4-BE49-F238E27FC236}">
                <a16:creationId xmlns:a16="http://schemas.microsoft.com/office/drawing/2014/main" id="{00000000-0008-0000-0500-000022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7443" name="テキスト 14">
            <a:extLst>
              <a:ext uri="{FF2B5EF4-FFF2-40B4-BE49-F238E27FC236}">
                <a16:creationId xmlns:a16="http://schemas.microsoft.com/office/drawing/2014/main" id="{00000000-0008-0000-0500-000023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7444" name="テキスト 15">
            <a:extLst>
              <a:ext uri="{FF2B5EF4-FFF2-40B4-BE49-F238E27FC236}">
                <a16:creationId xmlns:a16="http://schemas.microsoft.com/office/drawing/2014/main" id="{00000000-0008-0000-0500-000024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7445" name="テキスト 16">
            <a:extLst>
              <a:ext uri="{FF2B5EF4-FFF2-40B4-BE49-F238E27FC236}">
                <a16:creationId xmlns:a16="http://schemas.microsoft.com/office/drawing/2014/main" id="{00000000-0008-0000-0500-000025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7446" name="テキスト 17">
            <a:extLst>
              <a:ext uri="{FF2B5EF4-FFF2-40B4-BE49-F238E27FC236}">
                <a16:creationId xmlns:a16="http://schemas.microsoft.com/office/drawing/2014/main" id="{00000000-0008-0000-0500-000026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7447" name="テキスト 18">
            <a:extLst>
              <a:ext uri="{FF2B5EF4-FFF2-40B4-BE49-F238E27FC236}">
                <a16:creationId xmlns:a16="http://schemas.microsoft.com/office/drawing/2014/main" id="{00000000-0008-0000-0500-000027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7448" name="テキスト 19">
            <a:extLst>
              <a:ext uri="{FF2B5EF4-FFF2-40B4-BE49-F238E27FC236}">
                <a16:creationId xmlns:a16="http://schemas.microsoft.com/office/drawing/2014/main" id="{00000000-0008-0000-0500-0000284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723900</xdr:colOff>
      <xdr:row>5</xdr:row>
      <xdr:rowOff>9525</xdr:rowOff>
    </xdr:from>
    <xdr:to>
      <xdr:col>8</xdr:col>
      <xdr:colOff>85725</xdr:colOff>
      <xdr:row>6</xdr:row>
      <xdr:rowOff>142875</xdr:rowOff>
    </xdr:to>
    <xdr:grpSp>
      <xdr:nvGrpSpPr>
        <xdr:cNvPr id="18267" name="Group 41">
          <a:extLst>
            <a:ext uri="{FF2B5EF4-FFF2-40B4-BE49-F238E27FC236}">
              <a16:creationId xmlns:a16="http://schemas.microsoft.com/office/drawing/2014/main" id="{00000000-0008-0000-0500-00005B470000}"/>
            </a:ext>
          </a:extLst>
        </xdr:cNvPr>
        <xdr:cNvGrpSpPr>
          <a:grpSpLocks/>
        </xdr:cNvGrpSpPr>
      </xdr:nvGrpSpPr>
      <xdr:grpSpPr bwMode="auto">
        <a:xfrm>
          <a:off x="6496050" y="638175"/>
          <a:ext cx="361950" cy="390525"/>
          <a:chOff x="816" y="816"/>
          <a:chExt cx="384" cy="574"/>
        </a:xfrm>
      </xdr:grpSpPr>
      <xdr:sp macro="" textlink="">
        <xdr:nvSpPr>
          <xdr:cNvPr id="17450" name="WordArt 42">
            <a:extLst>
              <a:ext uri="{FF2B5EF4-FFF2-40B4-BE49-F238E27FC236}">
                <a16:creationId xmlns:a16="http://schemas.microsoft.com/office/drawing/2014/main" id="{00000000-0008-0000-0500-00002A44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868" y="843"/>
            <a:ext cx="280" cy="28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福</a:t>
            </a:r>
          </a:p>
        </xdr:txBody>
      </xdr:sp>
      <xdr:sp macro="" textlink="">
        <xdr:nvSpPr>
          <xdr:cNvPr id="17451" name="WordArt 43">
            <a:extLst>
              <a:ext uri="{FF2B5EF4-FFF2-40B4-BE49-F238E27FC236}">
                <a16:creationId xmlns:a16="http://schemas.microsoft.com/office/drawing/2014/main" id="{00000000-0008-0000-0500-00002B44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907" y="1089"/>
            <a:ext cx="252" cy="29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井</a:t>
            </a:r>
          </a:p>
        </xdr:txBody>
      </xdr:sp>
      <xdr:sp macro="" textlink="">
        <xdr:nvSpPr>
          <xdr:cNvPr id="18270" name="Oval 44">
            <a:extLst>
              <a:ext uri="{FF2B5EF4-FFF2-40B4-BE49-F238E27FC236}">
                <a16:creationId xmlns:a16="http://schemas.microsoft.com/office/drawing/2014/main" id="{00000000-0008-0000-0500-00005E470000}"/>
              </a:ext>
            </a:extLst>
          </xdr:cNvPr>
          <xdr:cNvSpPr>
            <a:spLocks noChangeArrowheads="1"/>
          </xdr:cNvSpPr>
        </xdr:nvSpPr>
        <xdr:spPr bwMode="auto">
          <a:xfrm>
            <a:off x="816" y="816"/>
            <a:ext cx="384" cy="574"/>
          </a:xfrm>
          <a:prstGeom prst="ellipse">
            <a:avLst/>
          </a:prstGeom>
          <a:noFill/>
          <a:ln w="19050">
            <a:solidFill>
              <a:srgbClr val="FF66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20306" name="Group 1">
          <a:extLst>
            <a:ext uri="{FF2B5EF4-FFF2-40B4-BE49-F238E27FC236}">
              <a16:creationId xmlns:a16="http://schemas.microsoft.com/office/drawing/2014/main" id="{00000000-0008-0000-0700-0000524F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20337" name="Rectangle 2">
            <a:extLst>
              <a:ext uri="{FF2B5EF4-FFF2-40B4-BE49-F238E27FC236}">
                <a16:creationId xmlns:a16="http://schemas.microsoft.com/office/drawing/2014/main" id="{00000000-0008-0000-0700-0000714F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0338" name="Rectangle 3">
            <a:extLst>
              <a:ext uri="{FF2B5EF4-FFF2-40B4-BE49-F238E27FC236}">
                <a16:creationId xmlns:a16="http://schemas.microsoft.com/office/drawing/2014/main" id="{00000000-0008-0000-0700-0000724F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0339" name="Rectangle 4">
            <a:extLst>
              <a:ext uri="{FF2B5EF4-FFF2-40B4-BE49-F238E27FC236}">
                <a16:creationId xmlns:a16="http://schemas.microsoft.com/office/drawing/2014/main" id="{00000000-0008-0000-0700-0000734F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0340" name="Rectangle 5">
            <a:extLst>
              <a:ext uri="{FF2B5EF4-FFF2-40B4-BE49-F238E27FC236}">
                <a16:creationId xmlns:a16="http://schemas.microsoft.com/office/drawing/2014/main" id="{00000000-0008-0000-0700-0000744F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9471" name="テキスト 16">
          <a:extLst>
            <a:ext uri="{FF2B5EF4-FFF2-40B4-BE49-F238E27FC236}">
              <a16:creationId xmlns:a16="http://schemas.microsoft.com/office/drawing/2014/main" id="{00000000-0008-0000-0700-00000F4C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9472" name="テキスト 17">
          <a:extLst>
            <a:ext uri="{FF2B5EF4-FFF2-40B4-BE49-F238E27FC236}">
              <a16:creationId xmlns:a16="http://schemas.microsoft.com/office/drawing/2014/main" id="{00000000-0008-0000-0700-0000104C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20309" name="Group 17">
          <a:extLst>
            <a:ext uri="{FF2B5EF4-FFF2-40B4-BE49-F238E27FC236}">
              <a16:creationId xmlns:a16="http://schemas.microsoft.com/office/drawing/2014/main" id="{00000000-0008-0000-0700-0000554F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19474" name="テキスト 13">
            <a:extLst>
              <a:ext uri="{FF2B5EF4-FFF2-40B4-BE49-F238E27FC236}">
                <a16:creationId xmlns:a16="http://schemas.microsoft.com/office/drawing/2014/main" id="{00000000-0008-0000-0700-000012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9475" name="テキスト 14">
            <a:extLst>
              <a:ext uri="{FF2B5EF4-FFF2-40B4-BE49-F238E27FC236}">
                <a16:creationId xmlns:a16="http://schemas.microsoft.com/office/drawing/2014/main" id="{00000000-0008-0000-0700-000013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9476" name="テキスト 15">
            <a:extLst>
              <a:ext uri="{FF2B5EF4-FFF2-40B4-BE49-F238E27FC236}">
                <a16:creationId xmlns:a16="http://schemas.microsoft.com/office/drawing/2014/main" id="{00000000-0008-0000-0700-000014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9477" name="テキスト 16">
            <a:extLst>
              <a:ext uri="{FF2B5EF4-FFF2-40B4-BE49-F238E27FC236}">
                <a16:creationId xmlns:a16="http://schemas.microsoft.com/office/drawing/2014/main" id="{00000000-0008-0000-0700-000015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9478" name="テキスト 17">
            <a:extLst>
              <a:ext uri="{FF2B5EF4-FFF2-40B4-BE49-F238E27FC236}">
                <a16:creationId xmlns:a16="http://schemas.microsoft.com/office/drawing/2014/main" id="{00000000-0008-0000-0700-000016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9479" name="テキスト 18">
            <a:extLst>
              <a:ext uri="{FF2B5EF4-FFF2-40B4-BE49-F238E27FC236}">
                <a16:creationId xmlns:a16="http://schemas.microsoft.com/office/drawing/2014/main" id="{00000000-0008-0000-0700-000017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9480" name="テキスト 19">
            <a:extLst>
              <a:ext uri="{FF2B5EF4-FFF2-40B4-BE49-F238E27FC236}">
                <a16:creationId xmlns:a16="http://schemas.microsoft.com/office/drawing/2014/main" id="{00000000-0008-0000-0700-000018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20310" name="Group 25">
          <a:extLst>
            <a:ext uri="{FF2B5EF4-FFF2-40B4-BE49-F238E27FC236}">
              <a16:creationId xmlns:a16="http://schemas.microsoft.com/office/drawing/2014/main" id="{00000000-0008-0000-0700-0000564F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20326" name="Rectangle 26">
            <a:extLst>
              <a:ext uri="{FF2B5EF4-FFF2-40B4-BE49-F238E27FC236}">
                <a16:creationId xmlns:a16="http://schemas.microsoft.com/office/drawing/2014/main" id="{00000000-0008-0000-0700-0000664F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0327" name="Rectangle 27">
            <a:extLst>
              <a:ext uri="{FF2B5EF4-FFF2-40B4-BE49-F238E27FC236}">
                <a16:creationId xmlns:a16="http://schemas.microsoft.com/office/drawing/2014/main" id="{00000000-0008-0000-0700-0000674F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0328" name="Rectangle 28">
            <a:extLst>
              <a:ext uri="{FF2B5EF4-FFF2-40B4-BE49-F238E27FC236}">
                <a16:creationId xmlns:a16="http://schemas.microsoft.com/office/drawing/2014/main" id="{00000000-0008-0000-0700-0000684F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0329" name="Rectangle 29">
            <a:extLst>
              <a:ext uri="{FF2B5EF4-FFF2-40B4-BE49-F238E27FC236}">
                <a16:creationId xmlns:a16="http://schemas.microsoft.com/office/drawing/2014/main" id="{00000000-0008-0000-0700-0000694F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381000</xdr:colOff>
      <xdr:row>0</xdr:row>
      <xdr:rowOff>0</xdr:rowOff>
    </xdr:from>
    <xdr:ext cx="407035" cy="168508"/>
    <xdr:sp macro="" textlink="">
      <xdr:nvSpPr>
        <xdr:cNvPr id="19486" name="テキスト 15">
          <a:extLst>
            <a:ext uri="{FF2B5EF4-FFF2-40B4-BE49-F238E27FC236}">
              <a16:creationId xmlns:a16="http://schemas.microsoft.com/office/drawing/2014/main" id="{00000000-0008-0000-0700-00001E4C0000}"/>
            </a:ext>
          </a:extLst>
        </xdr:cNvPr>
        <xdr:cNvSpPr txBox="1">
          <a:spLocks noChangeArrowheads="1"/>
        </xdr:cNvSpPr>
      </xdr:nvSpPr>
      <xdr:spPr bwMode="auto">
        <a:xfrm>
          <a:off x="6153150" y="0"/>
          <a:ext cx="40703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（６／８）</a:t>
          </a:r>
        </a:p>
      </xdr:txBody>
    </xdr:sp>
    <xdr:clientData/>
  </xdr:oneCellAnchor>
  <xdr:oneCellAnchor>
    <xdr:from>
      <xdr:col>1</xdr:col>
      <xdr:colOff>485775</xdr:colOff>
      <xdr:row>31</xdr:row>
      <xdr:rowOff>0</xdr:rowOff>
    </xdr:from>
    <xdr:ext cx="2307427" cy="339067"/>
    <xdr:sp macro="" textlink="">
      <xdr:nvSpPr>
        <xdr:cNvPr id="19487" name="テキスト 16">
          <a:extLst>
            <a:ext uri="{FF2B5EF4-FFF2-40B4-BE49-F238E27FC236}">
              <a16:creationId xmlns:a16="http://schemas.microsoft.com/office/drawing/2014/main" id="{00000000-0008-0000-0700-00001F4C0000}"/>
            </a:ext>
          </a:extLst>
        </xdr:cNvPr>
        <xdr:cNvSpPr txBox="1">
          <a:spLocks noChangeArrowheads="1"/>
        </xdr:cNvSpPr>
      </xdr:nvSpPr>
      <xdr:spPr bwMode="auto">
        <a:xfrm>
          <a:off x="742950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34</xdr:row>
      <xdr:rowOff>0</xdr:rowOff>
    </xdr:from>
    <xdr:ext cx="2151423" cy="339067"/>
    <xdr:sp macro="" textlink="">
      <xdr:nvSpPr>
        <xdr:cNvPr id="19488" name="テキスト 17">
          <a:extLst>
            <a:ext uri="{FF2B5EF4-FFF2-40B4-BE49-F238E27FC236}">
              <a16:creationId xmlns:a16="http://schemas.microsoft.com/office/drawing/2014/main" id="{00000000-0008-0000-0700-0000204C0000}"/>
            </a:ext>
          </a:extLst>
        </xdr:cNvPr>
        <xdr:cNvSpPr txBox="1">
          <a:spLocks noChangeArrowheads="1"/>
        </xdr:cNvSpPr>
      </xdr:nvSpPr>
      <xdr:spPr bwMode="auto">
        <a:xfrm>
          <a:off x="742950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20314" name="Group 33">
          <a:extLst>
            <a:ext uri="{FF2B5EF4-FFF2-40B4-BE49-F238E27FC236}">
              <a16:creationId xmlns:a16="http://schemas.microsoft.com/office/drawing/2014/main" id="{00000000-0008-0000-0700-00005A4F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19490" name="テキスト 13">
            <a:extLst>
              <a:ext uri="{FF2B5EF4-FFF2-40B4-BE49-F238E27FC236}">
                <a16:creationId xmlns:a16="http://schemas.microsoft.com/office/drawing/2014/main" id="{00000000-0008-0000-0700-000022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9491" name="テキスト 14">
            <a:extLst>
              <a:ext uri="{FF2B5EF4-FFF2-40B4-BE49-F238E27FC236}">
                <a16:creationId xmlns:a16="http://schemas.microsoft.com/office/drawing/2014/main" id="{00000000-0008-0000-0700-000023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9492" name="テキスト 15">
            <a:extLst>
              <a:ext uri="{FF2B5EF4-FFF2-40B4-BE49-F238E27FC236}">
                <a16:creationId xmlns:a16="http://schemas.microsoft.com/office/drawing/2014/main" id="{00000000-0008-0000-0700-000024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9493" name="テキスト 16">
            <a:extLst>
              <a:ext uri="{FF2B5EF4-FFF2-40B4-BE49-F238E27FC236}">
                <a16:creationId xmlns:a16="http://schemas.microsoft.com/office/drawing/2014/main" id="{00000000-0008-0000-0700-000025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9494" name="テキスト 17">
            <a:extLst>
              <a:ext uri="{FF2B5EF4-FFF2-40B4-BE49-F238E27FC236}">
                <a16:creationId xmlns:a16="http://schemas.microsoft.com/office/drawing/2014/main" id="{00000000-0008-0000-0700-000026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9495" name="テキスト 18">
            <a:extLst>
              <a:ext uri="{FF2B5EF4-FFF2-40B4-BE49-F238E27FC236}">
                <a16:creationId xmlns:a16="http://schemas.microsoft.com/office/drawing/2014/main" id="{00000000-0008-0000-0700-000027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9496" name="テキスト 19">
            <a:extLst>
              <a:ext uri="{FF2B5EF4-FFF2-40B4-BE49-F238E27FC236}">
                <a16:creationId xmlns:a16="http://schemas.microsoft.com/office/drawing/2014/main" id="{00000000-0008-0000-0700-0000284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723900</xdr:colOff>
      <xdr:row>5</xdr:row>
      <xdr:rowOff>9525</xdr:rowOff>
    </xdr:from>
    <xdr:to>
      <xdr:col>8</xdr:col>
      <xdr:colOff>85725</xdr:colOff>
      <xdr:row>6</xdr:row>
      <xdr:rowOff>142875</xdr:rowOff>
    </xdr:to>
    <xdr:grpSp>
      <xdr:nvGrpSpPr>
        <xdr:cNvPr id="20315" name="Group 41">
          <a:extLst>
            <a:ext uri="{FF2B5EF4-FFF2-40B4-BE49-F238E27FC236}">
              <a16:creationId xmlns:a16="http://schemas.microsoft.com/office/drawing/2014/main" id="{00000000-0008-0000-0700-00005B4F0000}"/>
            </a:ext>
          </a:extLst>
        </xdr:cNvPr>
        <xdr:cNvGrpSpPr>
          <a:grpSpLocks/>
        </xdr:cNvGrpSpPr>
      </xdr:nvGrpSpPr>
      <xdr:grpSpPr bwMode="auto">
        <a:xfrm>
          <a:off x="6496050" y="638175"/>
          <a:ext cx="361950" cy="390525"/>
          <a:chOff x="816" y="816"/>
          <a:chExt cx="384" cy="574"/>
        </a:xfrm>
      </xdr:grpSpPr>
      <xdr:sp macro="" textlink="">
        <xdr:nvSpPr>
          <xdr:cNvPr id="19498" name="WordArt 42">
            <a:extLst>
              <a:ext uri="{FF2B5EF4-FFF2-40B4-BE49-F238E27FC236}">
                <a16:creationId xmlns:a16="http://schemas.microsoft.com/office/drawing/2014/main" id="{00000000-0008-0000-0700-00002A4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868" y="843"/>
            <a:ext cx="280" cy="28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福</a:t>
            </a:r>
          </a:p>
        </xdr:txBody>
      </xdr:sp>
      <xdr:sp macro="" textlink="">
        <xdr:nvSpPr>
          <xdr:cNvPr id="19499" name="WordArt 43">
            <a:extLst>
              <a:ext uri="{FF2B5EF4-FFF2-40B4-BE49-F238E27FC236}">
                <a16:creationId xmlns:a16="http://schemas.microsoft.com/office/drawing/2014/main" id="{00000000-0008-0000-0700-00002B4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907" y="1089"/>
            <a:ext cx="252" cy="29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井</a:t>
            </a:r>
          </a:p>
        </xdr:txBody>
      </xdr:sp>
      <xdr:sp macro="" textlink="">
        <xdr:nvSpPr>
          <xdr:cNvPr id="20318" name="Oval 44">
            <a:extLst>
              <a:ext uri="{FF2B5EF4-FFF2-40B4-BE49-F238E27FC236}">
                <a16:creationId xmlns:a16="http://schemas.microsoft.com/office/drawing/2014/main" id="{00000000-0008-0000-0700-00005E4F0000}"/>
              </a:ext>
            </a:extLst>
          </xdr:cNvPr>
          <xdr:cNvSpPr>
            <a:spLocks noChangeArrowheads="1"/>
          </xdr:cNvSpPr>
        </xdr:nvSpPr>
        <xdr:spPr bwMode="auto">
          <a:xfrm>
            <a:off x="816" y="816"/>
            <a:ext cx="384" cy="574"/>
          </a:xfrm>
          <a:prstGeom prst="ellipse">
            <a:avLst/>
          </a:prstGeom>
          <a:noFill/>
          <a:ln w="19050">
            <a:solidFill>
              <a:srgbClr val="FF66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21285" name="Group 1">
          <a:extLst>
            <a:ext uri="{FF2B5EF4-FFF2-40B4-BE49-F238E27FC236}">
              <a16:creationId xmlns:a16="http://schemas.microsoft.com/office/drawing/2014/main" id="{00000000-0008-0000-0800-00002553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21314" name="Rectangle 2">
            <a:extLst>
              <a:ext uri="{FF2B5EF4-FFF2-40B4-BE49-F238E27FC236}">
                <a16:creationId xmlns:a16="http://schemas.microsoft.com/office/drawing/2014/main" id="{00000000-0008-0000-0800-00004253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1315" name="Rectangle 3">
            <a:extLst>
              <a:ext uri="{FF2B5EF4-FFF2-40B4-BE49-F238E27FC236}">
                <a16:creationId xmlns:a16="http://schemas.microsoft.com/office/drawing/2014/main" id="{00000000-0008-0000-0800-00004353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1316" name="Rectangle 4">
            <a:extLst>
              <a:ext uri="{FF2B5EF4-FFF2-40B4-BE49-F238E27FC236}">
                <a16:creationId xmlns:a16="http://schemas.microsoft.com/office/drawing/2014/main" id="{00000000-0008-0000-0800-00004453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1317" name="Rectangle 5">
            <a:extLst>
              <a:ext uri="{FF2B5EF4-FFF2-40B4-BE49-F238E27FC236}">
                <a16:creationId xmlns:a16="http://schemas.microsoft.com/office/drawing/2014/main" id="{00000000-0008-0000-0800-00004553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21286" name="Group 17">
          <a:extLst>
            <a:ext uri="{FF2B5EF4-FFF2-40B4-BE49-F238E27FC236}">
              <a16:creationId xmlns:a16="http://schemas.microsoft.com/office/drawing/2014/main" id="{00000000-0008-0000-0800-00002653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20498" name="テキスト 13">
            <a:extLst>
              <a:ext uri="{FF2B5EF4-FFF2-40B4-BE49-F238E27FC236}">
                <a16:creationId xmlns:a16="http://schemas.microsoft.com/office/drawing/2014/main" id="{00000000-0008-0000-0800-000012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20499" name="テキスト 14">
            <a:extLst>
              <a:ext uri="{FF2B5EF4-FFF2-40B4-BE49-F238E27FC236}">
                <a16:creationId xmlns:a16="http://schemas.microsoft.com/office/drawing/2014/main" id="{00000000-0008-0000-0800-000013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20500" name="テキスト 15">
            <a:extLst>
              <a:ext uri="{FF2B5EF4-FFF2-40B4-BE49-F238E27FC236}">
                <a16:creationId xmlns:a16="http://schemas.microsoft.com/office/drawing/2014/main" id="{00000000-0008-0000-0800-000014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20501" name="テキスト 16">
            <a:extLst>
              <a:ext uri="{FF2B5EF4-FFF2-40B4-BE49-F238E27FC236}">
                <a16:creationId xmlns:a16="http://schemas.microsoft.com/office/drawing/2014/main" id="{00000000-0008-0000-0800-000015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20502" name="テキスト 17">
            <a:extLst>
              <a:ext uri="{FF2B5EF4-FFF2-40B4-BE49-F238E27FC236}">
                <a16:creationId xmlns:a16="http://schemas.microsoft.com/office/drawing/2014/main" id="{00000000-0008-0000-0800-000016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20503" name="テキスト 18">
            <a:extLst>
              <a:ext uri="{FF2B5EF4-FFF2-40B4-BE49-F238E27FC236}">
                <a16:creationId xmlns:a16="http://schemas.microsoft.com/office/drawing/2014/main" id="{00000000-0008-0000-0800-000017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20504" name="テキスト 19">
            <a:extLst>
              <a:ext uri="{FF2B5EF4-FFF2-40B4-BE49-F238E27FC236}">
                <a16:creationId xmlns:a16="http://schemas.microsoft.com/office/drawing/2014/main" id="{00000000-0008-0000-0800-000018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21287" name="Group 25">
          <a:extLst>
            <a:ext uri="{FF2B5EF4-FFF2-40B4-BE49-F238E27FC236}">
              <a16:creationId xmlns:a16="http://schemas.microsoft.com/office/drawing/2014/main" id="{00000000-0008-0000-0800-000027530000}"/>
            </a:ext>
          </a:extLst>
        </xdr:cNvPr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21303" name="Rectangle 26">
            <a:extLst>
              <a:ext uri="{FF2B5EF4-FFF2-40B4-BE49-F238E27FC236}">
                <a16:creationId xmlns:a16="http://schemas.microsoft.com/office/drawing/2014/main" id="{00000000-0008-0000-0800-000037530000}"/>
              </a:ext>
            </a:extLst>
          </xdr:cNvPr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1304" name="Rectangle 27">
            <a:extLst>
              <a:ext uri="{FF2B5EF4-FFF2-40B4-BE49-F238E27FC236}">
                <a16:creationId xmlns:a16="http://schemas.microsoft.com/office/drawing/2014/main" id="{00000000-0008-0000-0800-000038530000}"/>
              </a:ext>
            </a:extLst>
          </xdr:cNvPr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1305" name="Rectangle 28">
            <a:extLst>
              <a:ext uri="{FF2B5EF4-FFF2-40B4-BE49-F238E27FC236}">
                <a16:creationId xmlns:a16="http://schemas.microsoft.com/office/drawing/2014/main" id="{00000000-0008-0000-0800-000039530000}"/>
              </a:ext>
            </a:extLst>
          </xdr:cNvPr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1306" name="Rectangle 29">
            <a:extLst>
              <a:ext uri="{FF2B5EF4-FFF2-40B4-BE49-F238E27FC236}">
                <a16:creationId xmlns:a16="http://schemas.microsoft.com/office/drawing/2014/main" id="{00000000-0008-0000-0800-00003A530000}"/>
              </a:ext>
            </a:extLst>
          </xdr:cNvPr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400050</xdr:colOff>
      <xdr:row>0</xdr:row>
      <xdr:rowOff>9525</xdr:rowOff>
    </xdr:from>
    <xdr:ext cx="407035" cy="168508"/>
    <xdr:sp macro="" textlink="">
      <xdr:nvSpPr>
        <xdr:cNvPr id="20510" name="テキスト 15">
          <a:extLst>
            <a:ext uri="{FF2B5EF4-FFF2-40B4-BE49-F238E27FC236}">
              <a16:creationId xmlns:a16="http://schemas.microsoft.com/office/drawing/2014/main" id="{00000000-0008-0000-0800-00001E500000}"/>
            </a:ext>
          </a:extLst>
        </xdr:cNvPr>
        <xdr:cNvSpPr txBox="1">
          <a:spLocks noChangeArrowheads="1"/>
        </xdr:cNvSpPr>
      </xdr:nvSpPr>
      <xdr:spPr bwMode="auto">
        <a:xfrm>
          <a:off x="6172200" y="9525"/>
          <a:ext cx="40703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（７／８）</a:t>
          </a:r>
        </a:p>
      </xdr:txBody>
    </xdr:sp>
    <xdr:clientData/>
  </xdr:oneCellAnchor>
  <xdr:oneCellAnchor>
    <xdr:from>
      <xdr:col>1</xdr:col>
      <xdr:colOff>485775</xdr:colOff>
      <xdr:row>34</xdr:row>
      <xdr:rowOff>19050</xdr:rowOff>
    </xdr:from>
    <xdr:ext cx="2307427" cy="339067"/>
    <xdr:sp macro="" textlink="">
      <xdr:nvSpPr>
        <xdr:cNvPr id="20511" name="テキスト 16">
          <a:extLst>
            <a:ext uri="{FF2B5EF4-FFF2-40B4-BE49-F238E27FC236}">
              <a16:creationId xmlns:a16="http://schemas.microsoft.com/office/drawing/2014/main" id="{00000000-0008-0000-0800-00001F500000}"/>
            </a:ext>
          </a:extLst>
        </xdr:cNvPr>
        <xdr:cNvSpPr txBox="1">
          <a:spLocks noChangeArrowheads="1"/>
        </xdr:cNvSpPr>
      </xdr:nvSpPr>
      <xdr:spPr bwMode="auto">
        <a:xfrm>
          <a:off x="742950" y="103822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485775</xdr:colOff>
      <xdr:row>37</xdr:row>
      <xdr:rowOff>0</xdr:rowOff>
    </xdr:from>
    <xdr:ext cx="2151423" cy="339067"/>
    <xdr:sp macro="" textlink="">
      <xdr:nvSpPr>
        <xdr:cNvPr id="20512" name="テキスト 17">
          <a:extLst>
            <a:ext uri="{FF2B5EF4-FFF2-40B4-BE49-F238E27FC236}">
              <a16:creationId xmlns:a16="http://schemas.microsoft.com/office/drawing/2014/main" id="{00000000-0008-0000-0800-000020500000}"/>
            </a:ext>
          </a:extLst>
        </xdr:cNvPr>
        <xdr:cNvSpPr txBox="1">
          <a:spLocks noChangeArrowheads="1"/>
        </xdr:cNvSpPr>
      </xdr:nvSpPr>
      <xdr:spPr bwMode="auto">
        <a:xfrm>
          <a:off x="742950" y="1097280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6</xdr:col>
      <xdr:colOff>485775</xdr:colOff>
      <xdr:row>1</xdr:row>
      <xdr:rowOff>0</xdr:rowOff>
    </xdr:from>
    <xdr:to>
      <xdr:col>8</xdr:col>
      <xdr:colOff>0</xdr:colOff>
      <xdr:row>2</xdr:row>
      <xdr:rowOff>28575</xdr:rowOff>
    </xdr:to>
    <xdr:grpSp>
      <xdr:nvGrpSpPr>
        <xdr:cNvPr id="21291" name="Group 33">
          <a:extLst>
            <a:ext uri="{FF2B5EF4-FFF2-40B4-BE49-F238E27FC236}">
              <a16:creationId xmlns:a16="http://schemas.microsoft.com/office/drawing/2014/main" id="{00000000-0008-0000-0800-00002B530000}"/>
            </a:ext>
          </a:extLst>
        </xdr:cNvPr>
        <xdr:cNvGrpSpPr>
          <a:grpSpLocks/>
        </xdr:cNvGrpSpPr>
      </xdr:nvGrpSpPr>
      <xdr:grpSpPr bwMode="auto">
        <a:xfrm>
          <a:off x="5400675" y="171450"/>
          <a:ext cx="1371600" cy="200025"/>
          <a:chOff x="561" y="15"/>
          <a:chExt cx="144" cy="21"/>
        </a:xfrm>
      </xdr:grpSpPr>
      <xdr:sp macro="" textlink="">
        <xdr:nvSpPr>
          <xdr:cNvPr id="20514" name="テキスト 13">
            <a:extLst>
              <a:ext uri="{FF2B5EF4-FFF2-40B4-BE49-F238E27FC236}">
                <a16:creationId xmlns:a16="http://schemas.microsoft.com/office/drawing/2014/main" id="{00000000-0008-0000-0800-000022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20515" name="テキスト 14">
            <a:extLst>
              <a:ext uri="{FF2B5EF4-FFF2-40B4-BE49-F238E27FC236}">
                <a16:creationId xmlns:a16="http://schemas.microsoft.com/office/drawing/2014/main" id="{00000000-0008-0000-0800-000023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20516" name="テキスト 15">
            <a:extLst>
              <a:ext uri="{FF2B5EF4-FFF2-40B4-BE49-F238E27FC236}">
                <a16:creationId xmlns:a16="http://schemas.microsoft.com/office/drawing/2014/main" id="{00000000-0008-0000-0800-000024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20517" name="テキスト 16">
            <a:extLst>
              <a:ext uri="{FF2B5EF4-FFF2-40B4-BE49-F238E27FC236}">
                <a16:creationId xmlns:a16="http://schemas.microsoft.com/office/drawing/2014/main" id="{00000000-0008-0000-0800-000025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20518" name="テキスト 17">
            <a:extLst>
              <a:ext uri="{FF2B5EF4-FFF2-40B4-BE49-F238E27FC236}">
                <a16:creationId xmlns:a16="http://schemas.microsoft.com/office/drawing/2014/main" id="{00000000-0008-0000-0800-000026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20519" name="テキスト 18">
            <a:extLst>
              <a:ext uri="{FF2B5EF4-FFF2-40B4-BE49-F238E27FC236}">
                <a16:creationId xmlns:a16="http://schemas.microsoft.com/office/drawing/2014/main" id="{00000000-0008-0000-0800-000027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9" y="15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20520" name="テキスト 19">
            <a:extLst>
              <a:ext uri="{FF2B5EF4-FFF2-40B4-BE49-F238E27FC236}">
                <a16:creationId xmlns:a16="http://schemas.microsoft.com/office/drawing/2014/main" id="{00000000-0008-0000-0800-0000285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15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723900</xdr:colOff>
      <xdr:row>5</xdr:row>
      <xdr:rowOff>9525</xdr:rowOff>
    </xdr:from>
    <xdr:to>
      <xdr:col>8</xdr:col>
      <xdr:colOff>85725</xdr:colOff>
      <xdr:row>6</xdr:row>
      <xdr:rowOff>142875</xdr:rowOff>
    </xdr:to>
    <xdr:grpSp>
      <xdr:nvGrpSpPr>
        <xdr:cNvPr id="21292" name="Group 41">
          <a:extLst>
            <a:ext uri="{FF2B5EF4-FFF2-40B4-BE49-F238E27FC236}">
              <a16:creationId xmlns:a16="http://schemas.microsoft.com/office/drawing/2014/main" id="{00000000-0008-0000-0800-00002C530000}"/>
            </a:ext>
          </a:extLst>
        </xdr:cNvPr>
        <xdr:cNvGrpSpPr>
          <a:grpSpLocks/>
        </xdr:cNvGrpSpPr>
      </xdr:nvGrpSpPr>
      <xdr:grpSpPr bwMode="auto">
        <a:xfrm>
          <a:off x="6496050" y="638175"/>
          <a:ext cx="361950" cy="390525"/>
          <a:chOff x="816" y="816"/>
          <a:chExt cx="384" cy="574"/>
        </a:xfrm>
      </xdr:grpSpPr>
      <xdr:sp macro="" textlink="">
        <xdr:nvSpPr>
          <xdr:cNvPr id="20522" name="WordArt 42">
            <a:extLst>
              <a:ext uri="{FF2B5EF4-FFF2-40B4-BE49-F238E27FC236}">
                <a16:creationId xmlns:a16="http://schemas.microsoft.com/office/drawing/2014/main" id="{00000000-0008-0000-0800-00002A5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868" y="843"/>
            <a:ext cx="280" cy="28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福</a:t>
            </a:r>
          </a:p>
        </xdr:txBody>
      </xdr:sp>
      <xdr:sp macro="" textlink="">
        <xdr:nvSpPr>
          <xdr:cNvPr id="20523" name="WordArt 43">
            <a:extLst>
              <a:ext uri="{FF2B5EF4-FFF2-40B4-BE49-F238E27FC236}">
                <a16:creationId xmlns:a16="http://schemas.microsoft.com/office/drawing/2014/main" id="{00000000-0008-0000-0800-00002B5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 rot="5400000">
            <a:off x="907" y="1089"/>
            <a:ext cx="252" cy="293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vert="eaVert"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 fontAlgn="auto">
              <a:buNone/>
            </a:pPr>
            <a:r>
              <a:rPr lang="ja-JP" altLang="en-US" sz="3600" kern="10" spc="0">
                <a:ln w="9525">
                  <a:solidFill>
                    <a:srgbClr val="FF6600"/>
                  </a:solidFill>
                  <a:round/>
                  <a:headEnd/>
                  <a:tailEnd/>
                </a:ln>
                <a:solidFill>
                  <a:srgbClr val="FF6600"/>
                </a:solidFill>
                <a:effectLst/>
                <a:latin typeface="HG行書体"/>
                <a:ea typeface="HG行書体"/>
              </a:rPr>
              <a:t>井</a:t>
            </a:r>
          </a:p>
        </xdr:txBody>
      </xdr:sp>
      <xdr:sp macro="" textlink="">
        <xdr:nvSpPr>
          <xdr:cNvPr id="21295" name="Oval 44">
            <a:extLst>
              <a:ext uri="{FF2B5EF4-FFF2-40B4-BE49-F238E27FC236}">
                <a16:creationId xmlns:a16="http://schemas.microsoft.com/office/drawing/2014/main" id="{00000000-0008-0000-0800-00002F530000}"/>
              </a:ext>
            </a:extLst>
          </xdr:cNvPr>
          <xdr:cNvSpPr>
            <a:spLocks noChangeArrowheads="1"/>
          </xdr:cNvSpPr>
        </xdr:nvSpPr>
        <xdr:spPr bwMode="auto">
          <a:xfrm>
            <a:off x="816" y="816"/>
            <a:ext cx="384" cy="574"/>
          </a:xfrm>
          <a:prstGeom prst="ellipse">
            <a:avLst/>
          </a:prstGeom>
          <a:noFill/>
          <a:ln w="19050">
            <a:solidFill>
              <a:srgbClr val="FF66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wrap="none" lIns="18288" tIns="0" rIns="0" bIns="0" upright="1">
        <a:spAutoFit/>
      </a:bodyPr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wrap="none" lIns="18288" tIns="0" rIns="0" bIns="0" upright="1">
        <a:spAutoFit/>
      </a:bodyPr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BB58"/>
  <sheetViews>
    <sheetView showGridLines="0" tabSelected="1" view="pageBreakPreview" zoomScaleNormal="100" zoomScaleSheetLayoutView="100" workbookViewId="0">
      <selection activeCell="AP16" sqref="AP16"/>
    </sheetView>
  </sheetViews>
  <sheetFormatPr defaultColWidth="2.625" defaultRowHeight="15" customHeight="1"/>
  <cols>
    <col min="1" max="38" width="2.625" style="101" customWidth="1"/>
    <col min="39" max="39" width="1" style="101" customWidth="1"/>
    <col min="40" max="40" width="0.625" style="101" hidden="1" customWidth="1"/>
    <col min="41" max="16384" width="2.625" style="101"/>
  </cols>
  <sheetData>
    <row r="1" spans="3:42" s="3" customFormat="1" ht="15" customHeight="1"/>
    <row r="2" spans="3:42" ht="15" customHeight="1"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3" t="s">
        <v>61</v>
      </c>
      <c r="AI2" s="104">
        <v>1</v>
      </c>
      <c r="AJ2" s="104" t="s">
        <v>62</v>
      </c>
      <c r="AK2" s="227">
        <v>2</v>
      </c>
      <c r="AL2" s="105" t="s">
        <v>63</v>
      </c>
    </row>
    <row r="3" spans="3:42" ht="15" customHeight="1">
      <c r="C3" s="273" t="s">
        <v>3</v>
      </c>
      <c r="D3" s="274"/>
      <c r="E3" s="274"/>
      <c r="F3" s="274"/>
      <c r="G3" s="274"/>
      <c r="H3" s="258" t="s">
        <v>60</v>
      </c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60"/>
      <c r="AF3" s="99">
        <v>1</v>
      </c>
      <c r="AG3" s="99">
        <v>2</v>
      </c>
      <c r="AH3" s="99">
        <v>5</v>
      </c>
      <c r="AI3" s="99">
        <v>1</v>
      </c>
      <c r="AJ3" s="99" t="s">
        <v>64</v>
      </c>
      <c r="AK3" s="99">
        <v>0</v>
      </c>
      <c r="AL3" s="99">
        <v>3</v>
      </c>
      <c r="AM3" s="98"/>
      <c r="AN3" s="98"/>
      <c r="AO3" s="98"/>
      <c r="AP3" s="98"/>
    </row>
    <row r="4" spans="3:42" ht="15" customHeight="1">
      <c r="C4" s="275"/>
      <c r="D4" s="276"/>
      <c r="E4" s="276"/>
      <c r="F4" s="276"/>
      <c r="G4" s="276"/>
      <c r="H4" s="261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3"/>
      <c r="AF4" s="267" t="s">
        <v>0</v>
      </c>
      <c r="AG4" s="267"/>
      <c r="AH4" s="267"/>
      <c r="AI4" s="267"/>
      <c r="AJ4" s="267"/>
      <c r="AK4" s="267"/>
      <c r="AL4" s="267"/>
    </row>
    <row r="5" spans="3:42" ht="15" customHeight="1">
      <c r="C5" s="277"/>
      <c r="D5" s="278"/>
      <c r="E5" s="278"/>
      <c r="F5" s="278"/>
      <c r="G5" s="278"/>
      <c r="H5" s="264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6"/>
      <c r="AF5" s="268" t="s">
        <v>1</v>
      </c>
      <c r="AG5" s="269"/>
      <c r="AH5" s="270" t="s">
        <v>65</v>
      </c>
      <c r="AI5" s="271"/>
      <c r="AJ5" s="271"/>
      <c r="AK5" s="271"/>
      <c r="AL5" s="272"/>
    </row>
    <row r="6" spans="3:42" ht="15" customHeight="1">
      <c r="C6" s="106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8"/>
    </row>
    <row r="7" spans="3:42" ht="15" customHeight="1">
      <c r="C7" s="109"/>
      <c r="D7" s="254" t="s">
        <v>66</v>
      </c>
      <c r="E7" s="255"/>
      <c r="F7" s="112" t="s">
        <v>6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4"/>
    </row>
    <row r="8" spans="3:42" ht="15" customHeight="1">
      <c r="C8" s="109"/>
      <c r="D8" s="113"/>
      <c r="E8" s="113"/>
      <c r="F8" s="6" t="s">
        <v>67</v>
      </c>
      <c r="G8" s="112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4"/>
    </row>
    <row r="9" spans="3:42" ht="15" customHeight="1">
      <c r="C9" s="109"/>
      <c r="D9" s="113"/>
      <c r="E9" s="113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"/>
      <c r="AF9" s="2"/>
      <c r="AG9" s="113"/>
      <c r="AH9" s="113"/>
      <c r="AI9" s="113"/>
      <c r="AJ9" s="113"/>
      <c r="AK9" s="113"/>
      <c r="AL9" s="114"/>
    </row>
    <row r="10" spans="3:42" ht="15" customHeight="1">
      <c r="C10" s="109"/>
      <c r="D10" s="254" t="s">
        <v>68</v>
      </c>
      <c r="E10" s="255"/>
      <c r="F10" s="2" t="s">
        <v>200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13"/>
      <c r="AH10" s="113"/>
      <c r="AI10" s="113"/>
      <c r="AJ10" s="113"/>
      <c r="AK10" s="113"/>
      <c r="AL10" s="114"/>
    </row>
    <row r="11" spans="3:42" ht="15" customHeight="1">
      <c r="C11" s="109"/>
      <c r="D11" s="113"/>
      <c r="E11" s="253" t="s">
        <v>69</v>
      </c>
      <c r="F11" s="253"/>
      <c r="G11" s="206" t="s">
        <v>180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113"/>
      <c r="AH11" s="113"/>
      <c r="AI11" s="113"/>
      <c r="AJ11" s="113"/>
      <c r="AK11" s="113"/>
      <c r="AL11" s="114"/>
    </row>
    <row r="12" spans="3:42" ht="15" customHeight="1">
      <c r="C12" s="109"/>
      <c r="D12" s="113"/>
      <c r="E12" s="215"/>
      <c r="F12" s="215"/>
      <c r="G12" s="206" t="s">
        <v>181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113"/>
      <c r="AH12" s="113"/>
      <c r="AI12" s="113"/>
      <c r="AJ12" s="113"/>
      <c r="AK12" s="113"/>
      <c r="AL12" s="114"/>
    </row>
    <row r="13" spans="3:42" ht="15" customHeight="1">
      <c r="C13" s="109"/>
      <c r="D13" s="113"/>
      <c r="E13" s="253" t="s">
        <v>7</v>
      </c>
      <c r="F13" s="253"/>
      <c r="G13" s="2" t="s">
        <v>182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113"/>
      <c r="AH13" s="113"/>
      <c r="AI13" s="113"/>
      <c r="AJ13" s="113"/>
      <c r="AK13" s="113"/>
      <c r="AL13" s="114"/>
    </row>
    <row r="14" spans="3:42" ht="15" customHeight="1">
      <c r="C14" s="109"/>
      <c r="D14" s="113"/>
      <c r="E14" s="215"/>
      <c r="F14" s="215"/>
      <c r="G14" s="2" t="s">
        <v>183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113"/>
      <c r="AH14" s="113"/>
      <c r="AI14" s="113"/>
      <c r="AJ14" s="113"/>
      <c r="AK14" s="113"/>
      <c r="AL14" s="114"/>
    </row>
    <row r="15" spans="3:42" ht="15" customHeight="1">
      <c r="C15" s="109"/>
      <c r="D15" s="113"/>
      <c r="E15" s="9"/>
      <c r="F15" s="9"/>
      <c r="G15" s="2" t="s">
        <v>195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113"/>
      <c r="AH15" s="113"/>
      <c r="AI15" s="113"/>
      <c r="AJ15" s="113"/>
      <c r="AK15" s="113"/>
      <c r="AL15" s="114"/>
    </row>
    <row r="16" spans="3:42" ht="15" customHeight="1">
      <c r="C16" s="109"/>
      <c r="D16" s="113"/>
      <c r="E16" s="240"/>
      <c r="F16" s="240"/>
      <c r="G16" s="2" t="s">
        <v>201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113"/>
      <c r="AH16" s="113"/>
      <c r="AI16" s="113"/>
      <c r="AJ16" s="113"/>
      <c r="AK16" s="113"/>
      <c r="AL16" s="114"/>
    </row>
    <row r="17" spans="3:54" ht="15" customHeight="1">
      <c r="C17" s="109"/>
      <c r="D17" s="113"/>
      <c r="E17" s="240"/>
      <c r="F17" s="240"/>
      <c r="G17" s="2" t="s">
        <v>196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113"/>
      <c r="AH17" s="113"/>
      <c r="AI17" s="113"/>
      <c r="AJ17" s="113"/>
      <c r="AK17" s="113"/>
      <c r="AL17" s="114"/>
    </row>
    <row r="18" spans="3:54" ht="15" customHeight="1">
      <c r="C18" s="115"/>
      <c r="D18" s="113"/>
      <c r="E18" s="113"/>
      <c r="H18" s="2"/>
      <c r="I18" s="2"/>
      <c r="J18" s="2"/>
      <c r="K18" s="2"/>
      <c r="L18" s="2"/>
      <c r="M18" s="2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2"/>
      <c r="Y18" s="2"/>
      <c r="Z18" s="2"/>
      <c r="AA18" s="2"/>
      <c r="AB18" s="2"/>
      <c r="AC18" s="2"/>
      <c r="AD18" s="2"/>
      <c r="AE18" s="2"/>
      <c r="AF18" s="2"/>
      <c r="AG18" s="4"/>
      <c r="AH18" s="4"/>
      <c r="AI18" s="4"/>
      <c r="AJ18" s="4"/>
      <c r="AK18" s="116"/>
      <c r="AL18" s="117"/>
    </row>
    <row r="19" spans="3:54" ht="15" customHeight="1">
      <c r="C19" s="115"/>
      <c r="D19" s="254" t="s">
        <v>70</v>
      </c>
      <c r="E19" s="255"/>
      <c r="F19" s="2" t="s">
        <v>10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116"/>
      <c r="AH19" s="116"/>
      <c r="AI19" s="116"/>
      <c r="AJ19" s="116"/>
      <c r="AK19" s="116"/>
      <c r="AL19" s="117"/>
    </row>
    <row r="20" spans="3:54" ht="15" customHeight="1">
      <c r="C20" s="115"/>
      <c r="E20" s="253" t="s">
        <v>71</v>
      </c>
      <c r="F20" s="253"/>
      <c r="G20" s="2" t="s">
        <v>72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116"/>
      <c r="AH20" s="116"/>
      <c r="AI20" s="116"/>
      <c r="AJ20" s="116"/>
      <c r="AK20" s="116"/>
      <c r="AL20" s="117"/>
    </row>
    <row r="21" spans="3:54" ht="15" customHeight="1">
      <c r="C21" s="115"/>
      <c r="D21" s="113"/>
      <c r="E21" s="253" t="s">
        <v>7</v>
      </c>
      <c r="F21" s="253"/>
      <c r="G21" s="2" t="s">
        <v>11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116"/>
      <c r="AH21" s="116"/>
      <c r="AI21" s="116"/>
      <c r="AJ21" s="116"/>
      <c r="AK21" s="116"/>
      <c r="AL21" s="117"/>
    </row>
    <row r="22" spans="3:54" ht="15" customHeight="1">
      <c r="C22" s="115"/>
      <c r="D22" s="118"/>
      <c r="E22" s="11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116"/>
      <c r="AH22" s="116"/>
      <c r="AI22" s="116"/>
      <c r="AJ22" s="116"/>
      <c r="AK22" s="116"/>
      <c r="AL22" s="117"/>
    </row>
    <row r="23" spans="3:54" ht="15" customHeight="1">
      <c r="C23" s="109"/>
      <c r="D23" s="254" t="s">
        <v>8</v>
      </c>
      <c r="E23" s="255"/>
      <c r="F23" s="2" t="s">
        <v>9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113"/>
      <c r="AH23" s="113"/>
      <c r="AI23" s="113"/>
      <c r="AJ23" s="113"/>
      <c r="AK23" s="113"/>
      <c r="AL23" s="114"/>
    </row>
    <row r="24" spans="3:54" ht="15" customHeight="1">
      <c r="C24" s="115"/>
      <c r="D24" s="116"/>
      <c r="E24" s="253" t="s">
        <v>71</v>
      </c>
      <c r="F24" s="253"/>
      <c r="G24" s="2" t="s">
        <v>194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116"/>
      <c r="AH24" s="116"/>
      <c r="AI24" s="116"/>
      <c r="AJ24" s="116"/>
      <c r="AK24" s="116"/>
      <c r="AL24" s="117"/>
    </row>
    <row r="25" spans="3:54" ht="15" customHeight="1">
      <c r="C25" s="115"/>
      <c r="E25" s="253" t="s">
        <v>7</v>
      </c>
      <c r="F25" s="253"/>
      <c r="G25" s="2" t="s">
        <v>12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116"/>
      <c r="AH25" s="116"/>
      <c r="AI25" s="116"/>
      <c r="AJ25" s="116"/>
      <c r="AK25" s="116"/>
      <c r="AL25" s="117"/>
    </row>
    <row r="26" spans="3:54" ht="15" customHeight="1">
      <c r="C26" s="115"/>
      <c r="D26" s="11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116"/>
      <c r="AH26" s="116"/>
      <c r="AI26" s="116"/>
      <c r="AJ26" s="116"/>
      <c r="AK26" s="116"/>
      <c r="AL26" s="117"/>
    </row>
    <row r="27" spans="3:54" ht="15" customHeight="1">
      <c r="C27" s="115"/>
      <c r="D27" s="256" t="s">
        <v>169</v>
      </c>
      <c r="E27" s="257"/>
      <c r="F27" s="207" t="s">
        <v>167</v>
      </c>
      <c r="G27" s="207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7"/>
      <c r="AH27" s="207"/>
      <c r="AI27" s="207"/>
      <c r="AJ27" s="207"/>
      <c r="AK27" s="116"/>
      <c r="AL27" s="117"/>
    </row>
    <row r="28" spans="3:54" ht="15" customHeight="1">
      <c r="C28" s="115"/>
      <c r="D28" s="207"/>
      <c r="E28" s="210"/>
      <c r="F28" s="208" t="s">
        <v>199</v>
      </c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7"/>
      <c r="AH28" s="207"/>
      <c r="AI28" s="207"/>
      <c r="AJ28" s="207"/>
      <c r="AK28" s="116"/>
      <c r="AL28" s="117"/>
      <c r="AO28" s="205"/>
      <c r="BB28" s="205"/>
    </row>
    <row r="29" spans="3:54" ht="15" customHeight="1">
      <c r="C29" s="115"/>
      <c r="D29" s="207"/>
      <c r="E29" s="253" t="s">
        <v>69</v>
      </c>
      <c r="F29" s="253"/>
      <c r="G29" s="208" t="s">
        <v>184</v>
      </c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7"/>
      <c r="AH29" s="207"/>
      <c r="AI29" s="207"/>
      <c r="AJ29" s="207"/>
      <c r="AK29" s="116"/>
      <c r="AL29" s="117"/>
    </row>
    <row r="30" spans="3:54" ht="15" customHeight="1">
      <c r="C30" s="115"/>
      <c r="D30" s="207"/>
      <c r="E30" s="209"/>
      <c r="F30" s="208"/>
      <c r="G30" s="208" t="s">
        <v>193</v>
      </c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7"/>
      <c r="AH30" s="207"/>
      <c r="AI30" s="207"/>
      <c r="AJ30" s="207"/>
      <c r="AK30" s="116"/>
      <c r="AL30" s="117"/>
    </row>
    <row r="31" spans="3:54" ht="15" customHeight="1">
      <c r="C31" s="115"/>
      <c r="D31" s="207"/>
      <c r="E31" s="253" t="s">
        <v>185</v>
      </c>
      <c r="F31" s="253"/>
      <c r="G31" s="208" t="s">
        <v>186</v>
      </c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7"/>
      <c r="AH31" s="207"/>
      <c r="AI31" s="207"/>
      <c r="AJ31" s="207"/>
      <c r="AK31" s="116"/>
      <c r="AL31" s="117"/>
    </row>
    <row r="32" spans="3:54" ht="15" customHeight="1">
      <c r="C32" s="115"/>
      <c r="D32" s="210"/>
      <c r="E32" s="210"/>
      <c r="G32" s="208" t="s">
        <v>187</v>
      </c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7"/>
      <c r="AH32" s="207"/>
      <c r="AI32" s="207"/>
      <c r="AJ32" s="207"/>
      <c r="AK32" s="116"/>
      <c r="AL32" s="117"/>
      <c r="AO32" s="205"/>
    </row>
    <row r="33" spans="3:41" ht="15" customHeight="1">
      <c r="C33" s="109"/>
      <c r="D33" s="210"/>
      <c r="E33" s="209"/>
      <c r="G33" s="224" t="s">
        <v>202</v>
      </c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9"/>
      <c r="AH33" s="209"/>
      <c r="AI33" s="209"/>
      <c r="AJ33" s="209"/>
      <c r="AK33" s="113"/>
      <c r="AL33" s="114"/>
    </row>
    <row r="34" spans="3:41" ht="15" customHeight="1">
      <c r="C34" s="109"/>
      <c r="D34" s="209"/>
      <c r="E34" s="210"/>
      <c r="G34" s="206" t="s">
        <v>188</v>
      </c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9"/>
      <c r="AH34" s="209"/>
      <c r="AI34" s="209"/>
      <c r="AJ34" s="209"/>
      <c r="AK34" s="113"/>
      <c r="AL34" s="114"/>
    </row>
    <row r="35" spans="3:41" ht="15" customHeight="1">
      <c r="C35" s="109"/>
      <c r="D35" s="210"/>
      <c r="E35" s="209"/>
      <c r="F35" s="206"/>
      <c r="G35" s="206"/>
      <c r="H35" s="206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9"/>
      <c r="AH35" s="209"/>
      <c r="AI35" s="209"/>
      <c r="AJ35" s="209"/>
      <c r="AK35" s="113"/>
      <c r="AL35" s="114"/>
    </row>
    <row r="36" spans="3:41" ht="15" customHeight="1">
      <c r="C36" s="109"/>
      <c r="D36" s="209"/>
      <c r="E36" s="210"/>
      <c r="H36" s="224" t="s">
        <v>168</v>
      </c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08"/>
      <c r="AC36" s="208"/>
      <c r="AD36" s="208"/>
      <c r="AE36" s="208"/>
      <c r="AF36" s="208"/>
      <c r="AG36" s="209"/>
      <c r="AH36" s="209"/>
      <c r="AI36" s="209"/>
      <c r="AJ36" s="209"/>
      <c r="AK36" s="113"/>
      <c r="AL36" s="114"/>
    </row>
    <row r="37" spans="3:41" ht="15" customHeight="1">
      <c r="C37" s="115"/>
      <c r="D37" s="207"/>
      <c r="E37" s="209"/>
      <c r="H37" s="225" t="s">
        <v>197</v>
      </c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11"/>
      <c r="AC37" s="211"/>
      <c r="AD37" s="211"/>
      <c r="AE37" s="211"/>
      <c r="AF37" s="211"/>
      <c r="AG37" s="8"/>
      <c r="AH37" s="8"/>
      <c r="AI37" s="8"/>
      <c r="AJ37" s="207"/>
      <c r="AK37" s="116"/>
      <c r="AL37" s="117"/>
      <c r="AO37" s="205"/>
    </row>
    <row r="38" spans="3:41" ht="15" customHeight="1">
      <c r="C38" s="115"/>
      <c r="D38" s="207"/>
      <c r="E38" s="207"/>
      <c r="H38" s="224" t="s">
        <v>198</v>
      </c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11"/>
      <c r="AC38" s="211"/>
      <c r="AD38" s="211"/>
      <c r="AE38" s="211"/>
      <c r="AF38" s="211"/>
      <c r="AG38" s="207"/>
      <c r="AH38" s="207"/>
      <c r="AI38" s="207"/>
      <c r="AJ38" s="207"/>
      <c r="AK38" s="116"/>
      <c r="AL38" s="117"/>
      <c r="AO38" s="205"/>
    </row>
    <row r="39" spans="3:41" ht="15" customHeight="1">
      <c r="C39" s="115"/>
      <c r="D39" s="203"/>
      <c r="E39" s="207"/>
      <c r="F39" s="206"/>
      <c r="G39" s="206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04"/>
      <c r="V39" s="204"/>
      <c r="W39" s="204"/>
      <c r="X39" s="204"/>
      <c r="Y39" s="204"/>
      <c r="Z39" s="204"/>
      <c r="AA39" s="204"/>
      <c r="AB39" s="204"/>
      <c r="AC39" s="204"/>
      <c r="AD39" s="204"/>
      <c r="AE39" s="204"/>
      <c r="AF39" s="204"/>
      <c r="AG39" s="116"/>
      <c r="AH39" s="116"/>
      <c r="AI39" s="116"/>
      <c r="AJ39" s="116"/>
      <c r="AK39" s="116"/>
      <c r="AL39" s="117"/>
    </row>
    <row r="40" spans="3:41" ht="15" customHeight="1">
      <c r="C40" s="115"/>
      <c r="D40" s="203"/>
      <c r="E40" s="212"/>
      <c r="F40" s="211"/>
      <c r="G40" s="211"/>
      <c r="H40" s="208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116"/>
      <c r="AH40" s="116"/>
      <c r="AI40" s="116"/>
      <c r="AJ40" s="116"/>
      <c r="AK40" s="116"/>
      <c r="AL40" s="117"/>
    </row>
    <row r="41" spans="3:41" ht="15" customHeight="1">
      <c r="C41" s="115"/>
      <c r="D41" s="116"/>
      <c r="E41" s="118"/>
      <c r="F41" s="116"/>
      <c r="G41" s="113"/>
      <c r="H41" s="113"/>
      <c r="I41" s="116"/>
      <c r="J41" s="116"/>
      <c r="K41" s="116"/>
      <c r="L41" s="116"/>
      <c r="M41" s="116"/>
      <c r="N41" s="116"/>
      <c r="O41" s="116"/>
      <c r="P41" s="113"/>
      <c r="Q41" s="113"/>
      <c r="R41" s="116"/>
      <c r="S41" s="116"/>
      <c r="T41" s="116"/>
      <c r="U41" s="116"/>
      <c r="V41" s="116"/>
      <c r="W41" s="113"/>
      <c r="X41" s="113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7"/>
    </row>
    <row r="42" spans="3:41" ht="15" customHeight="1">
      <c r="C42" s="115"/>
      <c r="D42" s="116"/>
      <c r="E42" s="118"/>
      <c r="F42" s="113"/>
      <c r="G42" s="113"/>
      <c r="H42" s="113"/>
      <c r="I42" s="116"/>
      <c r="J42" s="116"/>
      <c r="K42" s="116"/>
      <c r="L42" s="116"/>
      <c r="M42" s="116"/>
      <c r="N42" s="116"/>
      <c r="O42" s="116"/>
      <c r="P42" s="113"/>
      <c r="Q42" s="113"/>
      <c r="R42" s="116"/>
      <c r="S42" s="116"/>
      <c r="T42" s="116"/>
      <c r="U42" s="116"/>
      <c r="V42" s="116"/>
      <c r="W42" s="113"/>
      <c r="X42" s="113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7"/>
    </row>
    <row r="43" spans="3:41" ht="15" customHeight="1">
      <c r="C43" s="115"/>
      <c r="D43" s="116"/>
      <c r="E43" s="118"/>
      <c r="F43" s="113"/>
      <c r="G43" s="113"/>
      <c r="H43" s="113"/>
      <c r="I43" s="116"/>
      <c r="J43" s="116"/>
      <c r="K43" s="116"/>
      <c r="L43" s="116"/>
      <c r="M43" s="116"/>
      <c r="N43" s="116"/>
      <c r="O43" s="116"/>
      <c r="P43" s="113"/>
      <c r="Q43" s="113"/>
      <c r="R43" s="116"/>
      <c r="S43" s="116"/>
      <c r="T43" s="116"/>
      <c r="U43" s="116"/>
      <c r="V43" s="116"/>
      <c r="W43" s="113"/>
      <c r="X43" s="113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7"/>
    </row>
    <row r="44" spans="3:41" ht="15" customHeight="1">
      <c r="C44" s="115"/>
      <c r="D44" s="116"/>
      <c r="E44" s="118"/>
      <c r="F44" s="116"/>
      <c r="G44" s="113"/>
      <c r="H44" s="113"/>
      <c r="I44" s="116"/>
      <c r="J44" s="116"/>
      <c r="K44" s="116"/>
      <c r="L44" s="116"/>
      <c r="M44" s="116"/>
      <c r="N44" s="116"/>
      <c r="O44" s="116"/>
      <c r="P44" s="113"/>
      <c r="Q44" s="113"/>
      <c r="R44" s="116"/>
      <c r="S44" s="116"/>
      <c r="T44" s="116"/>
      <c r="U44" s="116"/>
      <c r="V44" s="116"/>
      <c r="W44" s="113"/>
      <c r="X44" s="113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7"/>
    </row>
    <row r="45" spans="3:41" ht="15" customHeight="1">
      <c r="C45" s="115"/>
      <c r="D45" s="116"/>
      <c r="E45" s="110"/>
      <c r="F45" s="116"/>
      <c r="G45" s="113"/>
      <c r="H45" s="113"/>
      <c r="I45" s="116"/>
      <c r="J45" s="116"/>
      <c r="K45" s="116"/>
      <c r="L45" s="116"/>
      <c r="M45" s="116"/>
      <c r="N45" s="116"/>
      <c r="O45" s="116"/>
      <c r="P45" s="113"/>
      <c r="Q45" s="113"/>
      <c r="R45" s="116"/>
      <c r="S45" s="116"/>
      <c r="T45" s="116"/>
      <c r="U45" s="116"/>
      <c r="V45" s="116"/>
      <c r="W45" s="113"/>
      <c r="X45" s="113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7"/>
    </row>
    <row r="46" spans="3:41" ht="15" customHeight="1">
      <c r="C46" s="115"/>
      <c r="D46" s="118"/>
      <c r="E46" s="113"/>
      <c r="F46" s="116"/>
      <c r="G46" s="113"/>
      <c r="H46" s="113"/>
      <c r="I46" s="116"/>
      <c r="J46" s="116"/>
      <c r="K46" s="116"/>
      <c r="L46" s="116"/>
      <c r="M46" s="116"/>
      <c r="N46" s="116"/>
      <c r="O46" s="116"/>
      <c r="P46" s="113"/>
      <c r="Q46" s="113"/>
      <c r="R46" s="116"/>
      <c r="S46" s="116"/>
      <c r="T46" s="116"/>
      <c r="U46" s="113"/>
      <c r="V46" s="116"/>
      <c r="W46" s="113"/>
      <c r="X46" s="113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7"/>
    </row>
    <row r="47" spans="3:41" ht="15" customHeight="1">
      <c r="C47" s="115"/>
      <c r="D47" s="110"/>
      <c r="E47" s="111"/>
      <c r="F47" s="113"/>
      <c r="G47" s="113"/>
      <c r="H47" s="113"/>
      <c r="I47" s="116"/>
      <c r="J47" s="116"/>
      <c r="K47" s="116"/>
      <c r="L47" s="116"/>
      <c r="M47" s="116"/>
      <c r="N47" s="116"/>
      <c r="O47" s="116"/>
      <c r="P47" s="113"/>
      <c r="Q47" s="113"/>
      <c r="R47" s="116"/>
      <c r="S47" s="116"/>
      <c r="T47" s="116"/>
      <c r="U47" s="116"/>
      <c r="V47" s="116"/>
      <c r="W47" s="113"/>
      <c r="X47" s="113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7"/>
    </row>
    <row r="48" spans="3:41" ht="15" customHeight="1">
      <c r="C48" s="115"/>
      <c r="D48" s="116"/>
      <c r="E48" s="110"/>
      <c r="F48" s="113"/>
      <c r="G48" s="113"/>
      <c r="H48" s="113"/>
      <c r="I48" s="116"/>
      <c r="J48" s="116"/>
      <c r="K48" s="116"/>
      <c r="L48" s="116"/>
      <c r="M48" s="116"/>
      <c r="N48" s="116"/>
      <c r="O48" s="116"/>
      <c r="P48" s="113"/>
      <c r="Q48" s="113"/>
      <c r="R48" s="116"/>
      <c r="S48" s="116"/>
      <c r="T48" s="116"/>
      <c r="U48" s="116"/>
      <c r="V48" s="116"/>
      <c r="W48" s="113"/>
      <c r="X48" s="113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7"/>
    </row>
    <row r="49" spans="3:38" ht="15" customHeight="1">
      <c r="C49" s="115"/>
      <c r="D49" s="116"/>
      <c r="E49" s="216"/>
      <c r="F49" s="113"/>
      <c r="G49" s="113"/>
      <c r="H49" s="113"/>
      <c r="I49" s="116"/>
      <c r="J49" s="116"/>
      <c r="K49" s="116"/>
      <c r="L49" s="116"/>
      <c r="M49" s="116"/>
      <c r="N49" s="116"/>
      <c r="O49" s="116"/>
      <c r="P49" s="113"/>
      <c r="Q49" s="113"/>
      <c r="R49" s="116"/>
      <c r="S49" s="116"/>
      <c r="T49" s="116"/>
      <c r="U49" s="116"/>
      <c r="V49" s="116"/>
      <c r="W49" s="113"/>
      <c r="X49" s="113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7"/>
    </row>
    <row r="50" spans="3:38" ht="15" customHeight="1">
      <c r="C50" s="115"/>
      <c r="D50" s="116"/>
      <c r="E50" s="216"/>
      <c r="F50" s="113"/>
      <c r="G50" s="113"/>
      <c r="H50" s="113"/>
      <c r="I50" s="116"/>
      <c r="J50" s="116"/>
      <c r="K50" s="116"/>
      <c r="L50" s="116"/>
      <c r="M50" s="116"/>
      <c r="N50" s="116"/>
      <c r="O50" s="116"/>
      <c r="P50" s="113"/>
      <c r="Q50" s="113"/>
      <c r="R50" s="116"/>
      <c r="S50" s="116"/>
      <c r="T50" s="116"/>
      <c r="U50" s="116"/>
      <c r="V50" s="116"/>
      <c r="W50" s="113"/>
      <c r="X50" s="113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7"/>
    </row>
    <row r="51" spans="3:38" ht="15" customHeight="1">
      <c r="C51" s="115"/>
      <c r="D51" s="116"/>
      <c r="E51" s="120"/>
      <c r="F51" s="113"/>
      <c r="G51" s="113"/>
      <c r="H51" s="113"/>
      <c r="I51" s="5"/>
      <c r="J51" s="116"/>
      <c r="K51" s="116"/>
      <c r="L51" s="116"/>
      <c r="M51" s="116"/>
      <c r="N51" s="116"/>
      <c r="O51" s="116"/>
      <c r="P51" s="113"/>
      <c r="Q51" s="113"/>
      <c r="R51" s="116"/>
      <c r="S51" s="116"/>
      <c r="T51" s="116"/>
      <c r="U51" s="116"/>
      <c r="V51" s="116"/>
      <c r="W51" s="113"/>
      <c r="X51" s="113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7"/>
    </row>
    <row r="52" spans="3:38" ht="15" customHeight="1">
      <c r="C52" s="115"/>
      <c r="D52" s="116"/>
      <c r="E52" s="120"/>
      <c r="F52" s="113"/>
      <c r="G52" s="113"/>
      <c r="H52" s="113"/>
      <c r="I52" s="5"/>
      <c r="J52" s="116"/>
      <c r="K52" s="116"/>
      <c r="L52" s="116"/>
      <c r="M52" s="116"/>
      <c r="N52" s="116"/>
      <c r="O52" s="116"/>
      <c r="P52" s="113"/>
      <c r="Q52" s="113"/>
      <c r="R52" s="116"/>
      <c r="S52" s="116"/>
      <c r="T52" s="116"/>
      <c r="U52" s="116"/>
      <c r="V52" s="116"/>
      <c r="W52" s="113"/>
      <c r="X52" s="113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7"/>
    </row>
    <row r="53" spans="3:38" ht="15" customHeight="1">
      <c r="C53" s="115"/>
      <c r="D53" s="116"/>
      <c r="E53" s="118"/>
      <c r="F53" s="113"/>
      <c r="G53" s="113"/>
      <c r="H53" s="7"/>
      <c r="I53" s="7"/>
      <c r="J53" s="7"/>
      <c r="K53" s="113"/>
      <c r="L53" s="7"/>
      <c r="M53" s="7"/>
      <c r="N53" s="7"/>
      <c r="O53" s="7"/>
      <c r="P53" s="113"/>
      <c r="Q53" s="113"/>
      <c r="R53" s="7"/>
      <c r="S53" s="7"/>
      <c r="T53" s="7"/>
      <c r="U53" s="116"/>
      <c r="V53" s="7"/>
      <c r="W53" s="113"/>
      <c r="X53" s="113"/>
      <c r="Y53" s="7"/>
      <c r="Z53" s="7"/>
      <c r="AA53" s="7"/>
      <c r="AB53" s="7"/>
      <c r="AC53" s="7"/>
      <c r="AD53" s="116"/>
      <c r="AE53" s="116"/>
      <c r="AF53" s="116"/>
      <c r="AG53" s="116"/>
      <c r="AH53" s="116"/>
      <c r="AI53" s="116"/>
      <c r="AJ53" s="116"/>
      <c r="AK53" s="116"/>
      <c r="AL53" s="117"/>
    </row>
    <row r="54" spans="3:38" ht="15" customHeight="1">
      <c r="C54" s="241"/>
      <c r="D54" s="242"/>
      <c r="E54" s="242"/>
      <c r="F54" s="242"/>
      <c r="G54" s="242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C54" s="243"/>
      <c r="AD54" s="243"/>
      <c r="AE54" s="243"/>
      <c r="AF54" s="243"/>
      <c r="AG54" s="243"/>
      <c r="AH54" s="243"/>
      <c r="AI54" s="243"/>
      <c r="AJ54" s="243"/>
      <c r="AK54" s="243"/>
      <c r="AL54" s="244"/>
    </row>
    <row r="55" spans="3:38" ht="15" customHeight="1">
      <c r="C55" s="245"/>
      <c r="D55" s="210"/>
      <c r="E55" s="210"/>
      <c r="F55" s="210"/>
      <c r="G55" s="210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46"/>
    </row>
    <row r="56" spans="3:38" ht="13.5">
      <c r="C56" s="247"/>
      <c r="D56" s="210"/>
      <c r="E56" s="210"/>
      <c r="F56" s="210"/>
      <c r="G56" s="210"/>
      <c r="H56" s="209"/>
      <c r="I56" s="248"/>
      <c r="J56" s="248"/>
      <c r="K56" s="248"/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8"/>
      <c r="AH56" s="248"/>
      <c r="AI56" s="248"/>
      <c r="AJ56" s="248"/>
      <c r="AK56" s="248"/>
      <c r="AL56" s="249"/>
    </row>
    <row r="57" spans="3:38" ht="15" customHeight="1">
      <c r="C57" s="250"/>
      <c r="D57" s="248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48"/>
      <c r="AL57" s="249"/>
    </row>
    <row r="58" spans="3:38" ht="15" customHeight="1">
      <c r="C58" s="251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252"/>
    </row>
  </sheetData>
  <mergeCells count="21">
    <mergeCell ref="D27:E27"/>
    <mergeCell ref="E29:F29"/>
    <mergeCell ref="E31:F31"/>
    <mergeCell ref="H3:AE5"/>
    <mergeCell ref="AF4:AL4"/>
    <mergeCell ref="AF5:AG5"/>
    <mergeCell ref="AH5:AL5"/>
    <mergeCell ref="D10:E10"/>
    <mergeCell ref="C3:G5"/>
    <mergeCell ref="D7:E7"/>
    <mergeCell ref="F9:P9"/>
    <mergeCell ref="Q9:X9"/>
    <mergeCell ref="Y9:AD9"/>
    <mergeCell ref="E25:F25"/>
    <mergeCell ref="D23:E23"/>
    <mergeCell ref="E20:F20"/>
    <mergeCell ref="E21:F21"/>
    <mergeCell ref="E24:F24"/>
    <mergeCell ref="E11:F11"/>
    <mergeCell ref="E13:F13"/>
    <mergeCell ref="D19:E19"/>
  </mergeCells>
  <phoneticPr fontId="2"/>
  <printOptions horizontalCentered="1" verticalCentered="1"/>
  <pageMargins left="0" right="0" top="0" bottom="0" header="0" footer="0"/>
  <pageSetup paperSize="9" orientation="portrait" horizontalDpi="4294967294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I37"/>
  <sheetViews>
    <sheetView workbookViewId="0">
      <selection activeCell="B9" sqref="B9"/>
    </sheetView>
  </sheetViews>
  <sheetFormatPr defaultRowHeight="13.5"/>
  <cols>
    <col min="1" max="1" width="3.375" style="10" customWidth="1"/>
    <col min="2" max="2" width="32.125" style="10" customWidth="1"/>
    <col min="3" max="3" width="7.625" style="10" customWidth="1"/>
    <col min="4" max="4" width="4.875" style="10" customWidth="1"/>
    <col min="5" max="5" width="2.875" style="10" customWidth="1"/>
    <col min="6" max="6" width="13.625" style="10" customWidth="1"/>
    <col min="7" max="7" width="11.25" style="10" customWidth="1"/>
    <col min="8" max="8" width="13.125" style="10" customWidth="1"/>
    <col min="9" max="9" width="1.875" style="10" customWidth="1"/>
    <col min="10" max="10" width="0.75" style="10" customWidth="1"/>
    <col min="11" max="16384" width="9" style="10"/>
  </cols>
  <sheetData>
    <row r="3" spans="1:9" ht="4.5" customHeight="1"/>
    <row r="4" spans="1:9">
      <c r="I4" s="11" t="s">
        <v>56</v>
      </c>
    </row>
    <row r="5" spans="1:9" ht="4.5" customHeight="1"/>
    <row r="6" spans="1:9" ht="20.25" customHeight="1">
      <c r="A6" s="12" t="s">
        <v>2</v>
      </c>
      <c r="B6" s="13"/>
      <c r="C6" s="14" t="s">
        <v>51</v>
      </c>
      <c r="D6" s="15"/>
      <c r="E6" s="16"/>
      <c r="F6" s="15"/>
      <c r="G6" s="13"/>
      <c r="H6" s="13"/>
      <c r="I6" s="17"/>
    </row>
    <row r="7" spans="1:9" ht="20.25" customHeight="1">
      <c r="A7" s="18" t="s">
        <v>52</v>
      </c>
      <c r="B7" s="19"/>
      <c r="C7" s="57" t="s">
        <v>59</v>
      </c>
      <c r="D7" s="21"/>
      <c r="E7" s="21"/>
      <c r="F7" s="21"/>
      <c r="G7" s="19"/>
      <c r="H7" s="19"/>
      <c r="I7" s="22"/>
    </row>
    <row r="8" spans="1:9" ht="24.75" customHeight="1">
      <c r="A8" s="23"/>
      <c r="B8" s="24" t="s">
        <v>192</v>
      </c>
      <c r="I8" s="25"/>
    </row>
    <row r="9" spans="1:9">
      <c r="A9" s="23"/>
      <c r="I9" s="25"/>
    </row>
    <row r="10" spans="1:9" ht="28.5" customHeight="1">
      <c r="A10" s="26" t="s">
        <v>28</v>
      </c>
      <c r="B10" s="27" t="s">
        <v>29</v>
      </c>
      <c r="C10" s="27" t="s">
        <v>30</v>
      </c>
      <c r="D10" s="28" t="s">
        <v>31</v>
      </c>
      <c r="E10" s="29" t="s">
        <v>32</v>
      </c>
      <c r="F10" s="26" t="s">
        <v>33</v>
      </c>
      <c r="G10" s="26" t="s">
        <v>18</v>
      </c>
      <c r="H10" s="26" t="s">
        <v>34</v>
      </c>
      <c r="I10" s="30"/>
    </row>
    <row r="11" spans="1:9" ht="28.5" customHeight="1">
      <c r="A11" s="31">
        <v>1</v>
      </c>
      <c r="B11" s="32"/>
      <c r="C11" s="33"/>
      <c r="D11" s="34"/>
      <c r="E11" s="35"/>
      <c r="F11" s="36">
        <f>C11*D11</f>
        <v>0</v>
      </c>
      <c r="G11" s="37"/>
      <c r="H11" s="32"/>
      <c r="I11" s="38"/>
    </row>
    <row r="12" spans="1:9" ht="28.5" customHeight="1">
      <c r="A12" s="31">
        <v>2</v>
      </c>
      <c r="B12" s="32"/>
      <c r="C12" s="33"/>
      <c r="D12" s="34"/>
      <c r="E12" s="35"/>
      <c r="F12" s="36">
        <f>C12*D12</f>
        <v>0</v>
      </c>
      <c r="G12" s="37"/>
      <c r="H12" s="32"/>
      <c r="I12" s="38"/>
    </row>
    <row r="13" spans="1:9" ht="28.5" customHeight="1">
      <c r="A13" s="31">
        <v>3</v>
      </c>
      <c r="B13" s="32"/>
      <c r="C13" s="33"/>
      <c r="D13" s="34"/>
      <c r="E13" s="35"/>
      <c r="F13" s="36">
        <f>C13*D13</f>
        <v>0</v>
      </c>
      <c r="G13" s="37"/>
      <c r="H13" s="32"/>
      <c r="I13" s="38"/>
    </row>
    <row r="14" spans="1:9" ht="28.5" customHeight="1">
      <c r="A14" s="31">
        <v>4</v>
      </c>
      <c r="B14" s="32"/>
      <c r="C14" s="33"/>
      <c r="D14" s="34"/>
      <c r="E14" s="35"/>
      <c r="F14" s="36">
        <f>C14*D14</f>
        <v>0</v>
      </c>
      <c r="G14" s="37"/>
      <c r="H14" s="32"/>
      <c r="I14" s="38"/>
    </row>
    <row r="15" spans="1:9" ht="28.5" customHeight="1">
      <c r="A15" s="31">
        <v>5</v>
      </c>
      <c r="B15" s="32"/>
      <c r="C15" s="33"/>
      <c r="D15" s="40"/>
      <c r="E15" s="41"/>
      <c r="F15" s="36">
        <f>C15*D15</f>
        <v>0</v>
      </c>
      <c r="G15" s="37"/>
      <c r="H15" s="32"/>
      <c r="I15" s="38"/>
    </row>
    <row r="16" spans="1:9" ht="28.5" customHeight="1">
      <c r="A16" s="31"/>
      <c r="B16" s="32"/>
      <c r="C16" s="33"/>
      <c r="D16" s="40"/>
      <c r="E16" s="56"/>
      <c r="F16" s="36"/>
      <c r="G16" s="39"/>
      <c r="H16" s="32"/>
      <c r="I16" s="38"/>
    </row>
    <row r="17" spans="1:9" ht="28.5" customHeight="1">
      <c r="A17" s="31"/>
      <c r="B17" s="32"/>
      <c r="C17" s="33"/>
      <c r="D17" s="40"/>
      <c r="E17" s="56"/>
      <c r="F17" s="36"/>
      <c r="G17" s="39"/>
      <c r="H17" s="32"/>
      <c r="I17" s="38"/>
    </row>
    <row r="18" spans="1:9" ht="28.5" customHeight="1">
      <c r="A18" s="31"/>
      <c r="B18" s="32"/>
      <c r="C18" s="32"/>
      <c r="D18" s="40"/>
      <c r="E18" s="56"/>
      <c r="F18" s="36"/>
      <c r="G18" s="39"/>
      <c r="H18" s="32"/>
      <c r="I18" s="38"/>
    </row>
    <row r="19" spans="1:9" ht="28.5" customHeight="1">
      <c r="A19" s="31"/>
      <c r="B19" s="32"/>
      <c r="C19" s="32"/>
      <c r="D19" s="40"/>
      <c r="E19" s="56"/>
      <c r="F19" s="36"/>
      <c r="G19" s="39"/>
      <c r="H19" s="32"/>
      <c r="I19" s="38"/>
    </row>
    <row r="20" spans="1:9" ht="28.5" customHeight="1">
      <c r="A20" s="31"/>
      <c r="B20" s="32"/>
      <c r="C20" s="33"/>
      <c r="D20" s="40"/>
      <c r="E20" s="56"/>
      <c r="F20" s="36"/>
      <c r="G20" s="39"/>
      <c r="H20" s="32"/>
      <c r="I20" s="38"/>
    </row>
    <row r="21" spans="1:9" ht="28.5" customHeight="1">
      <c r="A21" s="31"/>
      <c r="B21" s="32"/>
      <c r="C21" s="32"/>
      <c r="D21" s="40"/>
      <c r="E21" s="41"/>
      <c r="F21" s="42"/>
      <c r="G21" s="32"/>
      <c r="H21" s="32"/>
      <c r="I21" s="38"/>
    </row>
    <row r="22" spans="1:9" ht="28.5" customHeight="1">
      <c r="A22" s="31"/>
      <c r="B22" s="32"/>
      <c r="C22" s="32"/>
      <c r="D22" s="40"/>
      <c r="E22" s="41"/>
      <c r="F22" s="42"/>
      <c r="G22" s="32"/>
      <c r="H22" s="32"/>
      <c r="I22" s="38"/>
    </row>
    <row r="23" spans="1:9" ht="28.5" customHeight="1">
      <c r="A23" s="31"/>
      <c r="B23" s="32"/>
      <c r="C23" s="32"/>
      <c r="D23" s="40"/>
      <c r="E23" s="41"/>
      <c r="F23" s="42"/>
      <c r="G23" s="32"/>
      <c r="H23" s="32"/>
      <c r="I23" s="38"/>
    </row>
    <row r="24" spans="1:9" ht="28.5" customHeight="1">
      <c r="A24" s="31"/>
      <c r="B24" s="32"/>
      <c r="C24" s="32"/>
      <c r="D24" s="40"/>
      <c r="E24" s="41"/>
      <c r="F24" s="42"/>
      <c r="G24" s="32"/>
      <c r="H24" s="32"/>
      <c r="I24" s="38"/>
    </row>
    <row r="25" spans="1:9" ht="28.5" customHeight="1">
      <c r="A25" s="31"/>
      <c r="B25" s="32"/>
      <c r="C25" s="32"/>
      <c r="D25" s="40"/>
      <c r="E25" s="41"/>
      <c r="F25" s="42"/>
      <c r="G25" s="32"/>
      <c r="H25" s="32"/>
      <c r="I25" s="38"/>
    </row>
    <row r="26" spans="1:9" ht="28.5" customHeight="1">
      <c r="A26" s="31"/>
      <c r="B26" s="32"/>
      <c r="C26" s="32"/>
      <c r="D26" s="40"/>
      <c r="E26" s="41"/>
      <c r="F26" s="42"/>
      <c r="G26" s="32"/>
      <c r="H26" s="32"/>
      <c r="I26" s="38"/>
    </row>
    <row r="27" spans="1:9" ht="28.5" customHeight="1">
      <c r="A27" s="31"/>
      <c r="B27" s="32"/>
      <c r="C27" s="32"/>
      <c r="D27" s="40"/>
      <c r="E27" s="41"/>
      <c r="F27" s="42"/>
      <c r="G27" s="32"/>
      <c r="H27" s="32"/>
      <c r="I27" s="38"/>
    </row>
    <row r="28" spans="1:9" ht="28.5" customHeight="1">
      <c r="A28" s="31"/>
      <c r="B28" s="32"/>
      <c r="C28" s="32"/>
      <c r="D28" s="40"/>
      <c r="E28" s="41"/>
      <c r="F28" s="42"/>
      <c r="G28" s="32"/>
      <c r="H28" s="32"/>
      <c r="I28" s="38"/>
    </row>
    <row r="29" spans="1:9" ht="28.5" customHeight="1">
      <c r="A29" s="43"/>
      <c r="B29" s="18"/>
      <c r="C29" s="18"/>
      <c r="D29" s="44"/>
      <c r="E29" s="45"/>
      <c r="F29" s="46"/>
      <c r="G29" s="18"/>
      <c r="H29" s="18"/>
      <c r="I29" s="22"/>
    </row>
    <row r="30" spans="1:9" ht="28.5" customHeight="1">
      <c r="A30" s="18"/>
      <c r="B30" s="20" t="s">
        <v>35</v>
      </c>
      <c r="C30" s="21"/>
      <c r="D30" s="21"/>
      <c r="E30" s="21"/>
      <c r="F30" s="47">
        <f>SUM(F11:F29)</f>
        <v>0</v>
      </c>
      <c r="G30" s="18"/>
      <c r="H30" s="18"/>
      <c r="I30" s="22"/>
    </row>
    <row r="31" spans="1:9" ht="3.75" customHeight="1">
      <c r="A31" s="23"/>
      <c r="I31" s="25"/>
    </row>
    <row r="32" spans="1:9">
      <c r="A32" s="23"/>
      <c r="B32" s="10" t="s">
        <v>36</v>
      </c>
      <c r="I32" s="25"/>
    </row>
    <row r="33" spans="1:9" ht="17.25">
      <c r="A33" s="23"/>
      <c r="G33" s="19" t="s">
        <v>37</v>
      </c>
      <c r="H33" s="48">
        <v>2000</v>
      </c>
      <c r="I33" s="25"/>
    </row>
    <row r="34" spans="1:9" ht="17.25">
      <c r="A34" s="23"/>
      <c r="G34" s="19" t="s">
        <v>38</v>
      </c>
      <c r="H34" s="48">
        <f>F30</f>
        <v>0</v>
      </c>
      <c r="I34" s="25"/>
    </row>
    <row r="35" spans="1:9" ht="17.25">
      <c r="A35" s="23"/>
      <c r="B35" s="10" t="s">
        <v>39</v>
      </c>
      <c r="G35" s="19" t="s">
        <v>40</v>
      </c>
      <c r="H35" s="48">
        <f>H33-H34</f>
        <v>2000</v>
      </c>
      <c r="I35" s="25"/>
    </row>
    <row r="36" spans="1:9">
      <c r="A36" s="23"/>
      <c r="I36" s="25"/>
    </row>
    <row r="37" spans="1:9">
      <c r="A37" s="18"/>
      <c r="B37" s="19"/>
      <c r="C37" s="19"/>
      <c r="D37" s="19"/>
      <c r="E37" s="19"/>
      <c r="F37" s="19"/>
      <c r="G37" s="19"/>
      <c r="H37" s="19"/>
      <c r="I37" s="22"/>
    </row>
  </sheetData>
  <phoneticPr fontId="2"/>
  <printOptions horizontalCentered="1" gridLinesSet="0"/>
  <pageMargins left="0.78740157480314965" right="0.39370078740157483" top="0.59055118110236227" bottom="0.19685039370078741" header="0.39370078740157483" footer="0.31496062992125984"/>
  <pageSetup paperSize="9" orientation="portrait" horizontalDpi="4294967292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H75"/>
  <sheetViews>
    <sheetView workbookViewId="0">
      <selection activeCell="C40" sqref="C40"/>
    </sheetView>
  </sheetViews>
  <sheetFormatPr defaultRowHeight="13.5"/>
  <cols>
    <col min="1" max="1" width="2" style="196" customWidth="1"/>
    <col min="2" max="2" width="72.375" style="196" customWidth="1"/>
    <col min="3" max="3" width="41.125" style="196" customWidth="1"/>
    <col min="4" max="4" width="4.625" style="196" customWidth="1"/>
    <col min="5" max="16384" width="9" style="196"/>
  </cols>
  <sheetData>
    <row r="1" spans="2:8" s="182" customFormat="1" ht="17.25" customHeight="1">
      <c r="B1" s="183" t="s">
        <v>164</v>
      </c>
      <c r="C1" s="184" t="s">
        <v>165</v>
      </c>
      <c r="D1" s="185"/>
    </row>
    <row r="2" spans="2:8" s="182" customFormat="1" ht="20.25" customHeight="1">
      <c r="B2" s="186" t="s">
        <v>166</v>
      </c>
      <c r="C2" s="184" t="s">
        <v>93</v>
      </c>
      <c r="D2" s="185"/>
    </row>
    <row r="3" spans="2:8" s="182" customFormat="1" ht="14.25">
      <c r="B3" s="183"/>
      <c r="C3" s="187"/>
      <c r="D3" s="188"/>
      <c r="F3" s="189"/>
    </row>
    <row r="4" spans="2:8" s="182" customFormat="1" ht="17.25">
      <c r="B4" s="190"/>
      <c r="C4" s="191"/>
      <c r="D4" s="192"/>
    </row>
    <row r="5" spans="2:8" s="182" customFormat="1">
      <c r="B5" s="193"/>
      <c r="D5" s="192"/>
    </row>
    <row r="6" spans="2:8" s="182" customFormat="1">
      <c r="B6" s="193"/>
      <c r="D6" s="192"/>
    </row>
    <row r="7" spans="2:8" s="182" customFormat="1">
      <c r="B7" s="193"/>
      <c r="D7" s="192"/>
    </row>
    <row r="8" spans="2:8" s="182" customFormat="1">
      <c r="B8" s="193"/>
      <c r="D8" s="192"/>
    </row>
    <row r="9" spans="2:8" s="182" customFormat="1">
      <c r="B9" s="193"/>
      <c r="D9" s="192"/>
    </row>
    <row r="10" spans="2:8" s="182" customFormat="1">
      <c r="B10" s="193"/>
      <c r="D10" s="192"/>
      <c r="E10" s="194"/>
      <c r="F10" s="194"/>
      <c r="G10" s="194"/>
      <c r="H10" s="194"/>
    </row>
    <row r="11" spans="2:8" s="182" customFormat="1">
      <c r="B11" s="193"/>
      <c r="D11" s="192"/>
      <c r="E11" s="195"/>
      <c r="F11" s="195"/>
      <c r="G11" s="195"/>
      <c r="H11" s="195"/>
    </row>
    <row r="12" spans="2:8" s="182" customFormat="1">
      <c r="B12" s="193"/>
      <c r="D12" s="192"/>
    </row>
    <row r="13" spans="2:8" s="182" customFormat="1">
      <c r="B13" s="193"/>
      <c r="D13" s="192"/>
    </row>
    <row r="14" spans="2:8" s="182" customFormat="1">
      <c r="B14" s="193"/>
      <c r="D14" s="192"/>
    </row>
    <row r="15" spans="2:8" s="182" customFormat="1">
      <c r="B15" s="193"/>
      <c r="D15" s="192"/>
    </row>
    <row r="16" spans="2:8" s="182" customFormat="1">
      <c r="B16" s="193"/>
      <c r="D16" s="192"/>
    </row>
    <row r="17" spans="2:4" s="182" customFormat="1">
      <c r="B17" s="193"/>
      <c r="D17" s="192"/>
    </row>
    <row r="18" spans="2:4" s="182" customFormat="1">
      <c r="B18" s="193"/>
      <c r="D18" s="192"/>
    </row>
    <row r="19" spans="2:4" s="182" customFormat="1">
      <c r="B19" s="193"/>
      <c r="D19" s="192"/>
    </row>
    <row r="20" spans="2:4" s="182" customFormat="1">
      <c r="B20" s="193"/>
      <c r="D20" s="192"/>
    </row>
    <row r="21" spans="2:4">
      <c r="B21" s="197"/>
      <c r="D21" s="198"/>
    </row>
    <row r="22" spans="2:4">
      <c r="B22" s="197"/>
      <c r="D22" s="198"/>
    </row>
    <row r="23" spans="2:4">
      <c r="B23" s="197"/>
      <c r="D23" s="198"/>
    </row>
    <row r="24" spans="2:4">
      <c r="B24" s="197"/>
      <c r="D24" s="198"/>
    </row>
    <row r="25" spans="2:4">
      <c r="B25" s="197"/>
      <c r="D25" s="198"/>
    </row>
    <row r="26" spans="2:4">
      <c r="B26" s="197"/>
      <c r="D26" s="198"/>
    </row>
    <row r="27" spans="2:4">
      <c r="B27" s="197"/>
      <c r="D27" s="198"/>
    </row>
    <row r="28" spans="2:4">
      <c r="B28" s="197"/>
      <c r="D28" s="198"/>
    </row>
    <row r="29" spans="2:4">
      <c r="B29" s="197"/>
      <c r="D29" s="198"/>
    </row>
    <row r="30" spans="2:4">
      <c r="B30" s="197"/>
      <c r="D30" s="198"/>
    </row>
    <row r="31" spans="2:4">
      <c r="B31" s="197"/>
      <c r="D31" s="198"/>
    </row>
    <row r="32" spans="2:4">
      <c r="B32" s="197"/>
      <c r="D32" s="198"/>
    </row>
    <row r="33" spans="2:4">
      <c r="B33" s="197"/>
      <c r="D33" s="198"/>
    </row>
    <row r="34" spans="2:4">
      <c r="B34" s="197"/>
      <c r="D34" s="198"/>
    </row>
    <row r="35" spans="2:4">
      <c r="B35" s="197"/>
      <c r="D35" s="198"/>
    </row>
    <row r="36" spans="2:4">
      <c r="B36" s="197"/>
      <c r="D36" s="198"/>
    </row>
    <row r="37" spans="2:4">
      <c r="B37" s="197"/>
      <c r="D37" s="198"/>
    </row>
    <row r="38" spans="2:4">
      <c r="B38" s="197"/>
      <c r="D38" s="198"/>
    </row>
    <row r="39" spans="2:4">
      <c r="B39" s="197"/>
      <c r="D39" s="198"/>
    </row>
    <row r="40" spans="2:4">
      <c r="B40" s="197"/>
      <c r="D40" s="198"/>
    </row>
    <row r="41" spans="2:4">
      <c r="B41" s="197"/>
      <c r="D41" s="198"/>
    </row>
    <row r="42" spans="2:4">
      <c r="B42" s="197"/>
      <c r="D42" s="198"/>
    </row>
    <row r="43" spans="2:4">
      <c r="B43" s="197"/>
      <c r="D43" s="198"/>
    </row>
    <row r="44" spans="2:4">
      <c r="B44" s="197"/>
      <c r="D44" s="198"/>
    </row>
    <row r="45" spans="2:4">
      <c r="B45" s="197"/>
      <c r="D45" s="198"/>
    </row>
    <row r="46" spans="2:4">
      <c r="B46" s="197"/>
      <c r="D46" s="198"/>
    </row>
    <row r="47" spans="2:4">
      <c r="B47" s="197"/>
      <c r="D47" s="198"/>
    </row>
    <row r="48" spans="2:4">
      <c r="B48" s="197"/>
      <c r="D48" s="198"/>
    </row>
    <row r="49" spans="2:4">
      <c r="B49" s="197"/>
      <c r="D49" s="198"/>
    </row>
    <row r="50" spans="2:4">
      <c r="B50" s="197"/>
      <c r="D50" s="198"/>
    </row>
    <row r="51" spans="2:4">
      <c r="B51" s="197"/>
      <c r="D51" s="198"/>
    </row>
    <row r="52" spans="2:4">
      <c r="B52" s="197"/>
      <c r="D52" s="198"/>
    </row>
    <row r="53" spans="2:4">
      <c r="B53" s="197"/>
      <c r="D53" s="198"/>
    </row>
    <row r="54" spans="2:4">
      <c r="B54" s="197"/>
      <c r="D54" s="198"/>
    </row>
    <row r="55" spans="2:4">
      <c r="B55" s="197"/>
      <c r="D55" s="198"/>
    </row>
    <row r="56" spans="2:4">
      <c r="B56" s="197"/>
      <c r="D56" s="198"/>
    </row>
    <row r="57" spans="2:4">
      <c r="B57" s="197"/>
      <c r="D57" s="198"/>
    </row>
    <row r="58" spans="2:4">
      <c r="B58" s="197"/>
      <c r="D58" s="198"/>
    </row>
    <row r="59" spans="2:4">
      <c r="B59" s="197"/>
      <c r="D59" s="198"/>
    </row>
    <row r="60" spans="2:4">
      <c r="B60" s="197"/>
      <c r="D60" s="198"/>
    </row>
    <row r="61" spans="2:4">
      <c r="B61" s="197"/>
      <c r="D61" s="198"/>
    </row>
    <row r="62" spans="2:4">
      <c r="B62" s="197"/>
      <c r="D62" s="198"/>
    </row>
    <row r="63" spans="2:4">
      <c r="B63" s="197"/>
      <c r="D63" s="198"/>
    </row>
    <row r="64" spans="2:4">
      <c r="B64" s="197"/>
      <c r="D64" s="198"/>
    </row>
    <row r="65" spans="2:4">
      <c r="B65" s="197"/>
      <c r="D65" s="198"/>
    </row>
    <row r="66" spans="2:4">
      <c r="B66" s="197"/>
      <c r="D66" s="198"/>
    </row>
    <row r="67" spans="2:4">
      <c r="B67" s="197"/>
      <c r="D67" s="198"/>
    </row>
    <row r="68" spans="2:4">
      <c r="B68" s="197"/>
      <c r="D68" s="198"/>
    </row>
    <row r="69" spans="2:4">
      <c r="B69" s="197"/>
      <c r="D69" s="198"/>
    </row>
    <row r="70" spans="2:4">
      <c r="B70" s="197"/>
      <c r="D70" s="198"/>
    </row>
    <row r="71" spans="2:4">
      <c r="B71" s="197"/>
      <c r="D71" s="198"/>
    </row>
    <row r="72" spans="2:4">
      <c r="B72" s="197"/>
      <c r="D72" s="198"/>
    </row>
    <row r="73" spans="2:4">
      <c r="B73" s="197"/>
      <c r="D73" s="198"/>
    </row>
    <row r="74" spans="2:4">
      <c r="B74" s="197"/>
      <c r="D74" s="198"/>
    </row>
    <row r="75" spans="2:4">
      <c r="B75" s="199"/>
      <c r="C75" s="200"/>
      <c r="D75" s="201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B6837-44CD-4F34-BC96-17A7EF349F33}">
  <dimension ref="C1:BB58"/>
  <sheetViews>
    <sheetView showGridLines="0" view="pageBreakPreview" zoomScaleNormal="100" zoomScaleSheetLayoutView="100" workbookViewId="0">
      <selection activeCell="AK47" sqref="AK47"/>
    </sheetView>
  </sheetViews>
  <sheetFormatPr defaultColWidth="2.625" defaultRowHeight="15" customHeight="1"/>
  <cols>
    <col min="1" max="38" width="2.625" style="101" customWidth="1"/>
    <col min="39" max="39" width="1" style="101" customWidth="1"/>
    <col min="40" max="40" width="0.625" style="101" hidden="1" customWidth="1"/>
    <col min="41" max="16384" width="2.625" style="101"/>
  </cols>
  <sheetData>
    <row r="1" spans="3:42" s="3" customFormat="1" ht="15" customHeight="1"/>
    <row r="2" spans="3:42" ht="15" customHeight="1"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3" t="s">
        <v>61</v>
      </c>
      <c r="AI2" s="227">
        <v>2</v>
      </c>
      <c r="AJ2" s="104" t="s">
        <v>62</v>
      </c>
      <c r="AK2" s="227">
        <v>2</v>
      </c>
      <c r="AL2" s="105" t="s">
        <v>63</v>
      </c>
    </row>
    <row r="3" spans="3:42" ht="15" customHeight="1">
      <c r="C3" s="218"/>
      <c r="D3" s="219"/>
      <c r="E3" s="219"/>
      <c r="F3" s="219"/>
      <c r="G3" s="219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9"/>
      <c r="AF3" s="99">
        <v>1</v>
      </c>
      <c r="AG3" s="99">
        <v>2</v>
      </c>
      <c r="AH3" s="99">
        <v>5</v>
      </c>
      <c r="AI3" s="99">
        <v>1</v>
      </c>
      <c r="AJ3" s="99" t="s">
        <v>64</v>
      </c>
      <c r="AK3" s="99">
        <v>0</v>
      </c>
      <c r="AL3" s="99">
        <v>3</v>
      </c>
      <c r="AM3" s="98"/>
      <c r="AN3" s="98"/>
      <c r="AO3" s="98"/>
      <c r="AP3" s="98"/>
    </row>
    <row r="4" spans="3:42" ht="15" customHeight="1">
      <c r="C4" s="220"/>
      <c r="D4" s="221"/>
      <c r="E4" s="221"/>
      <c r="F4" s="221"/>
      <c r="G4" s="221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1"/>
      <c r="AG4" s="231"/>
      <c r="AH4" s="231"/>
      <c r="AI4" s="231"/>
      <c r="AJ4" s="231"/>
      <c r="AK4" s="231"/>
      <c r="AL4" s="232"/>
    </row>
    <row r="5" spans="3:42" ht="15" customHeight="1">
      <c r="C5" s="220"/>
      <c r="D5" s="221"/>
      <c r="E5" s="221"/>
      <c r="F5" s="221"/>
      <c r="G5" s="221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3"/>
      <c r="AG5" s="233"/>
      <c r="AH5" s="234"/>
      <c r="AI5" s="234"/>
      <c r="AJ5" s="234"/>
      <c r="AK5" s="234"/>
      <c r="AL5" s="235"/>
    </row>
    <row r="6" spans="3:42" ht="15" customHeight="1">
      <c r="C6" s="109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4"/>
    </row>
    <row r="7" spans="3:42" ht="15" customHeight="1">
      <c r="C7" s="109"/>
      <c r="D7" s="216"/>
      <c r="E7" s="217"/>
      <c r="F7" s="112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4"/>
    </row>
    <row r="8" spans="3:42" ht="15" customHeight="1">
      <c r="C8" s="109"/>
      <c r="D8" s="113"/>
      <c r="E8" s="113"/>
      <c r="F8" s="6"/>
      <c r="G8" s="112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4"/>
    </row>
    <row r="9" spans="3:42" ht="15" customHeight="1">
      <c r="C9" s="109"/>
      <c r="D9" s="113"/>
      <c r="E9" s="1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36"/>
      <c r="AF9" s="236"/>
      <c r="AG9" s="113"/>
      <c r="AH9" s="113"/>
      <c r="AI9" s="113"/>
      <c r="AJ9" s="113"/>
      <c r="AK9" s="113"/>
      <c r="AL9" s="114"/>
    </row>
    <row r="10" spans="3:42" ht="15" customHeight="1">
      <c r="C10" s="109"/>
      <c r="D10" s="216"/>
      <c r="E10" s="217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113"/>
      <c r="AH10" s="113"/>
      <c r="AI10" s="113"/>
      <c r="AJ10" s="113"/>
      <c r="AK10" s="113"/>
      <c r="AL10" s="114"/>
    </row>
    <row r="11" spans="3:42" ht="15" customHeight="1">
      <c r="C11" s="109"/>
      <c r="D11" s="113"/>
      <c r="E11" s="215"/>
      <c r="F11" s="215"/>
      <c r="G11" s="20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113"/>
      <c r="AH11" s="113"/>
      <c r="AI11" s="113"/>
      <c r="AJ11" s="113"/>
      <c r="AK11" s="113"/>
      <c r="AL11" s="114"/>
    </row>
    <row r="12" spans="3:42" ht="15" customHeight="1">
      <c r="C12" s="109"/>
      <c r="D12" s="113"/>
      <c r="E12" s="215"/>
      <c r="F12" s="215"/>
      <c r="G12" s="20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6"/>
      <c r="AE12" s="236"/>
      <c r="AF12" s="236"/>
      <c r="AG12" s="113"/>
      <c r="AH12" s="113"/>
      <c r="AI12" s="113"/>
      <c r="AJ12" s="113"/>
      <c r="AK12" s="113"/>
      <c r="AL12" s="114"/>
    </row>
    <row r="13" spans="3:42" ht="15" customHeight="1">
      <c r="C13" s="109"/>
      <c r="D13" s="113"/>
      <c r="E13" s="215"/>
      <c r="F13" s="215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  <c r="AA13" s="236"/>
      <c r="AB13" s="236"/>
      <c r="AC13" s="236"/>
      <c r="AD13" s="236"/>
      <c r="AE13" s="236"/>
      <c r="AF13" s="236"/>
      <c r="AG13" s="113"/>
      <c r="AH13" s="113"/>
      <c r="AI13" s="113"/>
      <c r="AJ13" s="113"/>
      <c r="AK13" s="113"/>
      <c r="AL13" s="114"/>
    </row>
    <row r="14" spans="3:42" ht="15" customHeight="1">
      <c r="C14" s="109"/>
      <c r="D14" s="113"/>
      <c r="E14" s="215"/>
      <c r="F14" s="215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113"/>
      <c r="AH14" s="113"/>
      <c r="AI14" s="113"/>
      <c r="AJ14" s="113"/>
      <c r="AK14" s="113"/>
      <c r="AL14" s="114"/>
    </row>
    <row r="15" spans="3:42" ht="15" customHeight="1">
      <c r="C15" s="109"/>
      <c r="D15" s="113"/>
      <c r="E15" s="215"/>
      <c r="F15" s="215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  <c r="AG15" s="113"/>
      <c r="AH15" s="113"/>
      <c r="AI15" s="113"/>
      <c r="AJ15" s="113"/>
      <c r="AK15" s="113"/>
      <c r="AL15" s="114"/>
    </row>
    <row r="16" spans="3:42" ht="15" customHeight="1">
      <c r="C16" s="115"/>
      <c r="D16" s="113"/>
      <c r="E16" s="113"/>
      <c r="H16" s="236"/>
      <c r="I16" s="236"/>
      <c r="J16" s="236"/>
      <c r="K16" s="236"/>
      <c r="L16" s="236"/>
      <c r="M16" s="236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6"/>
      <c r="Y16" s="236"/>
      <c r="Z16" s="236"/>
      <c r="AA16" s="236"/>
      <c r="AB16" s="236"/>
      <c r="AC16" s="236"/>
      <c r="AD16" s="236"/>
      <c r="AE16" s="236"/>
      <c r="AF16" s="236"/>
      <c r="AG16" s="4"/>
      <c r="AH16" s="4"/>
      <c r="AI16" s="4"/>
      <c r="AJ16" s="4"/>
      <c r="AK16" s="116"/>
      <c r="AL16" s="117"/>
    </row>
    <row r="17" spans="3:54" ht="15" customHeight="1">
      <c r="C17" s="115"/>
      <c r="D17" s="216"/>
      <c r="E17" s="217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116"/>
      <c r="AH17" s="116"/>
      <c r="AI17" s="116"/>
      <c r="AJ17" s="116"/>
      <c r="AK17" s="116"/>
      <c r="AL17" s="117"/>
    </row>
    <row r="18" spans="3:54" ht="15" customHeight="1">
      <c r="C18" s="115"/>
      <c r="E18" s="215"/>
      <c r="F18" s="215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116"/>
      <c r="AH18" s="116"/>
      <c r="AI18" s="116"/>
      <c r="AJ18" s="116"/>
      <c r="AK18" s="116"/>
      <c r="AL18" s="117"/>
    </row>
    <row r="19" spans="3:54" ht="15" customHeight="1">
      <c r="C19" s="115"/>
      <c r="D19" s="113"/>
      <c r="E19" s="215"/>
      <c r="F19" s="215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  <c r="AA19" s="236"/>
      <c r="AB19" s="236"/>
      <c r="AC19" s="236"/>
      <c r="AD19" s="236"/>
      <c r="AE19" s="236"/>
      <c r="AF19" s="236"/>
      <c r="AG19" s="116"/>
      <c r="AH19" s="116"/>
      <c r="AI19" s="116"/>
      <c r="AJ19" s="116"/>
      <c r="AK19" s="116"/>
      <c r="AL19" s="117"/>
    </row>
    <row r="20" spans="3:54" ht="15" customHeight="1">
      <c r="C20" s="115"/>
      <c r="D20" s="118"/>
      <c r="E20" s="113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  <c r="AA20" s="236"/>
      <c r="AB20" s="236"/>
      <c r="AC20" s="236"/>
      <c r="AD20" s="236"/>
      <c r="AE20" s="236"/>
      <c r="AF20" s="236"/>
      <c r="AG20" s="116"/>
      <c r="AH20" s="116"/>
      <c r="AI20" s="116"/>
      <c r="AJ20" s="116"/>
      <c r="AK20" s="116"/>
      <c r="AL20" s="117"/>
    </row>
    <row r="21" spans="3:54" ht="15" customHeight="1">
      <c r="C21" s="109"/>
      <c r="D21" s="216"/>
      <c r="E21" s="217"/>
      <c r="F21" s="236"/>
      <c r="G21" s="236"/>
      <c r="H21" s="236"/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  <c r="AA21" s="236"/>
      <c r="AB21" s="236"/>
      <c r="AC21" s="236"/>
      <c r="AD21" s="236"/>
      <c r="AE21" s="236"/>
      <c r="AF21" s="236"/>
      <c r="AG21" s="113"/>
      <c r="AH21" s="113"/>
      <c r="AI21" s="113"/>
      <c r="AJ21" s="113"/>
      <c r="AK21" s="113"/>
      <c r="AL21" s="114"/>
    </row>
    <row r="22" spans="3:54" ht="15" customHeight="1">
      <c r="C22" s="115"/>
      <c r="D22" s="116"/>
      <c r="E22" s="215"/>
      <c r="F22" s="215"/>
      <c r="G22" s="236"/>
      <c r="H22" s="236"/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236"/>
      <c r="AA22" s="236"/>
      <c r="AB22" s="236"/>
      <c r="AC22" s="236"/>
      <c r="AD22" s="236"/>
      <c r="AE22" s="236"/>
      <c r="AF22" s="236"/>
      <c r="AG22" s="116"/>
      <c r="AH22" s="116"/>
      <c r="AI22" s="116"/>
      <c r="AJ22" s="116"/>
      <c r="AK22" s="116"/>
      <c r="AL22" s="117"/>
    </row>
    <row r="23" spans="3:54" ht="15" customHeight="1">
      <c r="C23" s="115"/>
      <c r="E23" s="215"/>
      <c r="F23" s="215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116"/>
      <c r="AH23" s="116"/>
      <c r="AI23" s="116"/>
      <c r="AJ23" s="116"/>
      <c r="AK23" s="116"/>
      <c r="AL23" s="117"/>
    </row>
    <row r="24" spans="3:54" ht="15" customHeight="1">
      <c r="C24" s="115"/>
      <c r="D24" s="113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  <c r="AA24" s="236"/>
      <c r="AB24" s="236"/>
      <c r="AC24" s="236"/>
      <c r="AD24" s="236"/>
      <c r="AE24" s="236"/>
      <c r="AF24" s="236"/>
      <c r="AG24" s="116"/>
      <c r="AH24" s="116"/>
      <c r="AI24" s="116"/>
      <c r="AJ24" s="116"/>
      <c r="AK24" s="116"/>
      <c r="AL24" s="117"/>
    </row>
    <row r="25" spans="3:54" ht="15" customHeight="1">
      <c r="C25" s="115"/>
      <c r="D25" s="222"/>
      <c r="E25" s="223"/>
      <c r="F25" s="207"/>
      <c r="G25" s="207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07"/>
      <c r="AH25" s="207"/>
      <c r="AI25" s="207"/>
      <c r="AJ25" s="207"/>
      <c r="AK25" s="116"/>
      <c r="AL25" s="117"/>
    </row>
    <row r="26" spans="3:54" ht="15" customHeight="1">
      <c r="C26" s="115"/>
      <c r="D26" s="207"/>
      <c r="E26" s="210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07"/>
      <c r="AH26" s="207"/>
      <c r="AI26" s="207"/>
      <c r="AJ26" s="207"/>
      <c r="AK26" s="116"/>
      <c r="AL26" s="117"/>
      <c r="AO26" s="205"/>
      <c r="BB26" s="205"/>
    </row>
    <row r="27" spans="3:54" ht="15" customHeight="1">
      <c r="C27" s="115"/>
      <c r="D27" s="207"/>
      <c r="E27" s="215"/>
      <c r="F27" s="215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  <c r="AF27" s="238"/>
      <c r="AG27" s="207"/>
      <c r="AH27" s="207"/>
      <c r="AI27" s="207"/>
      <c r="AJ27" s="207"/>
      <c r="AK27" s="116"/>
      <c r="AL27" s="117"/>
    </row>
    <row r="28" spans="3:54" ht="15" customHeight="1">
      <c r="C28" s="115"/>
      <c r="D28" s="207"/>
      <c r="E28" s="209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07"/>
      <c r="AH28" s="207"/>
      <c r="AI28" s="207"/>
      <c r="AJ28" s="207"/>
      <c r="AK28" s="116"/>
      <c r="AL28" s="117"/>
    </row>
    <row r="29" spans="3:54" ht="15" customHeight="1">
      <c r="C29" s="115"/>
      <c r="D29" s="207"/>
      <c r="E29" s="215"/>
      <c r="F29" s="215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07"/>
      <c r="AH29" s="207"/>
      <c r="AI29" s="207"/>
      <c r="AJ29" s="207"/>
      <c r="AK29" s="116"/>
      <c r="AL29" s="117"/>
    </row>
    <row r="30" spans="3:54" ht="15" customHeight="1">
      <c r="C30" s="115"/>
      <c r="D30" s="210"/>
      <c r="E30" s="210"/>
      <c r="G30" s="238"/>
      <c r="H30" s="238"/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  <c r="AB30" s="238"/>
      <c r="AC30" s="238"/>
      <c r="AD30" s="238"/>
      <c r="AE30" s="238"/>
      <c r="AF30" s="238"/>
      <c r="AG30" s="207"/>
      <c r="AH30" s="207"/>
      <c r="AI30" s="207"/>
      <c r="AJ30" s="207"/>
      <c r="AK30" s="116"/>
      <c r="AL30" s="117"/>
      <c r="AO30" s="205"/>
    </row>
    <row r="31" spans="3:54" ht="15" customHeight="1">
      <c r="C31" s="109"/>
      <c r="D31" s="210"/>
      <c r="E31" s="209"/>
      <c r="G31" s="239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09"/>
      <c r="AH31" s="209"/>
      <c r="AI31" s="209"/>
      <c r="AJ31" s="209"/>
      <c r="AK31" s="113"/>
      <c r="AL31" s="114"/>
    </row>
    <row r="32" spans="3:54" ht="15" customHeight="1">
      <c r="C32" s="109"/>
      <c r="D32" s="209"/>
      <c r="E32" s="210"/>
      <c r="G32" s="206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8"/>
      <c r="AD32" s="238"/>
      <c r="AE32" s="238"/>
      <c r="AF32" s="238"/>
      <c r="AG32" s="209"/>
      <c r="AH32" s="209"/>
      <c r="AI32" s="209"/>
      <c r="AJ32" s="209"/>
      <c r="AK32" s="113"/>
      <c r="AL32" s="114"/>
    </row>
    <row r="33" spans="3:44" ht="15" customHeight="1">
      <c r="C33" s="109"/>
      <c r="D33" s="210"/>
      <c r="E33" s="209"/>
      <c r="F33" s="206"/>
      <c r="G33" s="206"/>
      <c r="H33" s="206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8"/>
      <c r="AC33" s="238"/>
      <c r="AD33" s="238"/>
      <c r="AE33" s="238"/>
      <c r="AF33" s="238"/>
      <c r="AG33" s="209"/>
      <c r="AH33" s="209"/>
      <c r="AI33" s="209"/>
      <c r="AJ33" s="209"/>
      <c r="AK33" s="113"/>
      <c r="AL33" s="114"/>
    </row>
    <row r="34" spans="3:44" ht="15" customHeight="1">
      <c r="C34" s="109"/>
      <c r="D34" s="209"/>
      <c r="E34" s="210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39"/>
      <c r="W34" s="239"/>
      <c r="X34" s="239"/>
      <c r="Y34" s="239"/>
      <c r="Z34" s="239"/>
      <c r="AA34" s="239"/>
      <c r="AB34" s="238"/>
      <c r="AC34" s="238"/>
      <c r="AD34" s="238"/>
      <c r="AE34" s="238"/>
      <c r="AF34" s="238"/>
      <c r="AG34" s="209"/>
      <c r="AH34" s="209"/>
      <c r="AI34" s="209"/>
      <c r="AJ34" s="209"/>
      <c r="AK34" s="113"/>
      <c r="AL34" s="114"/>
    </row>
    <row r="35" spans="3:44" ht="15" customHeight="1">
      <c r="C35" s="115"/>
      <c r="D35" s="207"/>
      <c r="E35" s="209"/>
      <c r="H35" s="225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11"/>
      <c r="AC35" s="211"/>
      <c r="AD35" s="211"/>
      <c r="AE35" s="211"/>
      <c r="AF35" s="211"/>
      <c r="AG35" s="8"/>
      <c r="AH35" s="8"/>
      <c r="AI35" s="8"/>
      <c r="AJ35" s="207"/>
      <c r="AK35" s="116"/>
      <c r="AL35" s="117"/>
      <c r="AO35" s="205"/>
    </row>
    <row r="36" spans="3:44" ht="15" customHeight="1">
      <c r="C36" s="115"/>
      <c r="D36" s="207"/>
      <c r="E36" s="207"/>
      <c r="H36" s="239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26"/>
      <c r="Z36" s="226"/>
      <c r="AA36" s="226"/>
      <c r="AB36" s="211"/>
      <c r="AC36" s="211"/>
      <c r="AD36" s="211"/>
      <c r="AE36" s="211"/>
      <c r="AF36" s="211"/>
      <c r="AG36" s="207"/>
      <c r="AH36" s="207"/>
      <c r="AI36" s="207"/>
      <c r="AJ36" s="207"/>
      <c r="AK36" s="116"/>
      <c r="AL36" s="117"/>
      <c r="AO36" s="205"/>
    </row>
    <row r="37" spans="3:44" ht="15" customHeight="1">
      <c r="C37" s="115"/>
      <c r="D37" s="203"/>
      <c r="E37" s="207"/>
      <c r="F37" s="206"/>
      <c r="G37" s="206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04"/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116"/>
      <c r="AH37" s="116"/>
      <c r="AI37" s="116"/>
      <c r="AJ37" s="116"/>
      <c r="AK37" s="116"/>
      <c r="AL37" s="117"/>
    </row>
    <row r="38" spans="3:44" ht="15" customHeight="1">
      <c r="C38" s="115"/>
      <c r="D38" s="203"/>
      <c r="E38" s="212"/>
      <c r="F38" s="211"/>
      <c r="G38" s="211"/>
      <c r="H38" s="238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04"/>
      <c r="V38" s="204"/>
      <c r="W38" s="204"/>
      <c r="X38" s="204"/>
      <c r="Y38" s="204"/>
      <c r="Z38" s="204"/>
      <c r="AA38" s="204"/>
      <c r="AB38" s="204"/>
      <c r="AC38" s="204"/>
      <c r="AD38" s="204"/>
      <c r="AE38" s="204"/>
      <c r="AF38" s="204"/>
      <c r="AG38" s="116"/>
      <c r="AH38" s="116"/>
      <c r="AI38" s="116"/>
      <c r="AJ38" s="116"/>
      <c r="AK38" s="116"/>
      <c r="AL38" s="117"/>
    </row>
    <row r="39" spans="3:44" ht="15" customHeight="1">
      <c r="C39" s="109"/>
      <c r="D39" s="113"/>
      <c r="E39" s="209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13"/>
      <c r="AH39" s="113"/>
      <c r="AI39" s="113"/>
      <c r="AJ39" s="113"/>
      <c r="AK39" s="113"/>
      <c r="AL39" s="114"/>
    </row>
    <row r="40" spans="3:44" ht="15" customHeight="1">
      <c r="C40" s="115"/>
      <c r="D40" s="118"/>
      <c r="E40" s="113"/>
      <c r="F40" s="1"/>
      <c r="G40" s="1"/>
      <c r="H40" s="23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16"/>
      <c r="AH40" s="116"/>
      <c r="AI40" s="116"/>
      <c r="AJ40" s="116"/>
      <c r="AK40" s="116"/>
      <c r="AL40" s="117"/>
      <c r="AR40" s="206"/>
    </row>
    <row r="41" spans="3:44" ht="15" customHeight="1">
      <c r="C41" s="115"/>
      <c r="D41" s="116"/>
      <c r="E41" s="118"/>
      <c r="F41" s="116"/>
      <c r="G41" s="113"/>
      <c r="H41" s="113"/>
      <c r="I41" s="116"/>
      <c r="J41" s="116"/>
      <c r="K41" s="116"/>
      <c r="L41" s="116"/>
      <c r="M41" s="116"/>
      <c r="N41" s="116"/>
      <c r="O41" s="116"/>
      <c r="P41" s="113"/>
      <c r="Q41" s="113"/>
      <c r="R41" s="116"/>
      <c r="S41" s="116"/>
      <c r="T41" s="116"/>
      <c r="U41" s="116"/>
      <c r="V41" s="116"/>
      <c r="W41" s="113"/>
      <c r="X41" s="113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7"/>
    </row>
    <row r="42" spans="3:44" ht="15" customHeight="1">
      <c r="C42" s="115"/>
      <c r="D42" s="116"/>
      <c r="E42" s="118"/>
      <c r="F42" s="113"/>
      <c r="G42" s="113"/>
      <c r="H42" s="113"/>
      <c r="I42" s="116"/>
      <c r="J42" s="116"/>
      <c r="K42" s="116"/>
      <c r="L42" s="116"/>
      <c r="M42" s="116"/>
      <c r="N42" s="116"/>
      <c r="O42" s="116"/>
      <c r="P42" s="113"/>
      <c r="Q42" s="113"/>
      <c r="R42" s="116"/>
      <c r="S42" s="116"/>
      <c r="T42" s="116"/>
      <c r="U42" s="116"/>
      <c r="V42" s="116"/>
      <c r="W42" s="113"/>
      <c r="X42" s="113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7"/>
    </row>
    <row r="43" spans="3:44" ht="15" customHeight="1">
      <c r="C43" s="115"/>
      <c r="D43" s="116"/>
      <c r="E43" s="118"/>
      <c r="F43" s="113"/>
      <c r="G43" s="113"/>
      <c r="H43" s="113"/>
      <c r="I43" s="116"/>
      <c r="J43" s="116"/>
      <c r="K43" s="116"/>
      <c r="L43" s="116"/>
      <c r="M43" s="116"/>
      <c r="N43" s="116"/>
      <c r="O43" s="116"/>
      <c r="P43" s="113"/>
      <c r="Q43" s="113"/>
      <c r="R43" s="116"/>
      <c r="S43" s="116"/>
      <c r="T43" s="116"/>
      <c r="U43" s="116"/>
      <c r="V43" s="116"/>
      <c r="W43" s="113"/>
      <c r="X43" s="113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7"/>
    </row>
    <row r="44" spans="3:44" ht="15" customHeight="1">
      <c r="C44" s="115"/>
      <c r="D44" s="116"/>
      <c r="E44" s="118"/>
      <c r="F44" s="116"/>
      <c r="G44" s="113"/>
      <c r="H44" s="113"/>
      <c r="I44" s="116"/>
      <c r="J44" s="116"/>
      <c r="K44" s="116"/>
      <c r="L44" s="116"/>
      <c r="M44" s="116"/>
      <c r="N44" s="116"/>
      <c r="O44" s="116"/>
      <c r="P44" s="113"/>
      <c r="Q44" s="113"/>
      <c r="R44" s="116"/>
      <c r="S44" s="116"/>
      <c r="T44" s="116"/>
      <c r="U44" s="116"/>
      <c r="V44" s="116"/>
      <c r="W44" s="113"/>
      <c r="X44" s="113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7"/>
    </row>
    <row r="45" spans="3:44" ht="15" customHeight="1">
      <c r="C45" s="115"/>
      <c r="D45" s="116"/>
      <c r="E45" s="216"/>
      <c r="F45" s="116"/>
      <c r="G45" s="113"/>
      <c r="H45" s="113"/>
      <c r="I45" s="116"/>
      <c r="J45" s="116"/>
      <c r="K45" s="116"/>
      <c r="L45" s="116"/>
      <c r="M45" s="116"/>
      <c r="N45" s="116"/>
      <c r="O45" s="116"/>
      <c r="P45" s="113"/>
      <c r="Q45" s="113"/>
      <c r="R45" s="116"/>
      <c r="S45" s="116"/>
      <c r="T45" s="116"/>
      <c r="U45" s="116"/>
      <c r="V45" s="116"/>
      <c r="W45" s="113"/>
      <c r="X45" s="113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7"/>
    </row>
    <row r="46" spans="3:44" ht="15" customHeight="1">
      <c r="C46" s="115"/>
      <c r="D46" s="118"/>
      <c r="E46" s="113"/>
      <c r="F46" s="116"/>
      <c r="G46" s="113"/>
      <c r="H46" s="113"/>
      <c r="I46" s="116"/>
      <c r="J46" s="116"/>
      <c r="K46" s="116"/>
      <c r="L46" s="116"/>
      <c r="M46" s="116"/>
      <c r="N46" s="116"/>
      <c r="O46" s="116"/>
      <c r="P46" s="113"/>
      <c r="Q46" s="113"/>
      <c r="R46" s="116"/>
      <c r="S46" s="116"/>
      <c r="T46" s="116"/>
      <c r="U46" s="113"/>
      <c r="V46" s="116"/>
      <c r="W46" s="113"/>
      <c r="X46" s="113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7"/>
    </row>
    <row r="47" spans="3:44" ht="15" customHeight="1">
      <c r="C47" s="115"/>
      <c r="D47" s="216"/>
      <c r="E47" s="217"/>
      <c r="F47" s="113"/>
      <c r="G47" s="113"/>
      <c r="H47" s="113"/>
      <c r="I47" s="116"/>
      <c r="J47" s="116"/>
      <c r="K47" s="116"/>
      <c r="L47" s="116"/>
      <c r="M47" s="116"/>
      <c r="N47" s="116"/>
      <c r="O47" s="116"/>
      <c r="P47" s="113"/>
      <c r="Q47" s="113"/>
      <c r="R47" s="116"/>
      <c r="S47" s="116"/>
      <c r="T47" s="116"/>
      <c r="U47" s="116"/>
      <c r="V47" s="116"/>
      <c r="W47" s="113"/>
      <c r="X47" s="113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7"/>
    </row>
    <row r="48" spans="3:44" ht="15" customHeight="1">
      <c r="C48" s="115"/>
      <c r="D48" s="116"/>
      <c r="E48" s="216"/>
      <c r="F48" s="113"/>
      <c r="G48" s="113"/>
      <c r="H48" s="113"/>
      <c r="I48" s="116"/>
      <c r="J48" s="116"/>
      <c r="K48" s="116"/>
      <c r="L48" s="116"/>
      <c r="M48" s="116"/>
      <c r="N48" s="116"/>
      <c r="O48" s="116"/>
      <c r="P48" s="113"/>
      <c r="Q48" s="113"/>
      <c r="R48" s="116"/>
      <c r="S48" s="116"/>
      <c r="T48" s="116"/>
      <c r="U48" s="116"/>
      <c r="V48" s="116"/>
      <c r="W48" s="113"/>
      <c r="X48" s="113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7"/>
    </row>
    <row r="49" spans="3:38" ht="15" customHeight="1">
      <c r="C49" s="115"/>
      <c r="D49" s="116"/>
      <c r="E49" s="216"/>
      <c r="F49" s="113"/>
      <c r="G49" s="113"/>
      <c r="H49" s="113"/>
      <c r="I49" s="116"/>
      <c r="J49" s="116"/>
      <c r="K49" s="116"/>
      <c r="L49" s="116"/>
      <c r="M49" s="116"/>
      <c r="N49" s="116"/>
      <c r="O49" s="116"/>
      <c r="P49" s="113"/>
      <c r="Q49" s="113"/>
      <c r="R49" s="116"/>
      <c r="S49" s="116"/>
      <c r="T49" s="116"/>
      <c r="U49" s="116"/>
      <c r="V49" s="116"/>
      <c r="W49" s="113"/>
      <c r="X49" s="113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7"/>
    </row>
    <row r="50" spans="3:38" ht="15" customHeight="1">
      <c r="C50" s="115"/>
      <c r="D50" s="116"/>
      <c r="E50" s="216"/>
      <c r="F50" s="113"/>
      <c r="G50" s="113"/>
      <c r="H50" s="113"/>
      <c r="I50" s="116"/>
      <c r="J50" s="116"/>
      <c r="K50" s="116"/>
      <c r="L50" s="116"/>
      <c r="M50" s="116"/>
      <c r="N50" s="116"/>
      <c r="O50" s="116"/>
      <c r="P50" s="113"/>
      <c r="Q50" s="113"/>
      <c r="R50" s="116"/>
      <c r="S50" s="116"/>
      <c r="T50" s="116"/>
      <c r="U50" s="116"/>
      <c r="V50" s="116"/>
      <c r="W50" s="113"/>
      <c r="X50" s="113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7"/>
    </row>
    <row r="51" spans="3:38" ht="15" customHeight="1">
      <c r="C51" s="115"/>
      <c r="D51" s="116"/>
      <c r="E51" s="120"/>
      <c r="F51" s="113"/>
      <c r="G51" s="113"/>
      <c r="H51" s="113"/>
      <c r="I51" s="5"/>
      <c r="J51" s="116"/>
      <c r="K51" s="116"/>
      <c r="L51" s="116"/>
      <c r="M51" s="116"/>
      <c r="N51" s="116"/>
      <c r="O51" s="116"/>
      <c r="P51" s="113"/>
      <c r="Q51" s="113"/>
      <c r="R51" s="116"/>
      <c r="S51" s="116"/>
      <c r="T51" s="116"/>
      <c r="U51" s="116"/>
      <c r="V51" s="116"/>
      <c r="W51" s="113"/>
      <c r="X51" s="113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7"/>
    </row>
    <row r="52" spans="3:38" ht="15" customHeight="1">
      <c r="C52" s="115"/>
      <c r="D52" s="116"/>
      <c r="E52" s="120"/>
      <c r="F52" s="113"/>
      <c r="G52" s="113"/>
      <c r="H52" s="113"/>
      <c r="I52" s="5"/>
      <c r="J52" s="116"/>
      <c r="K52" s="116"/>
      <c r="L52" s="116"/>
      <c r="M52" s="116"/>
      <c r="N52" s="116"/>
      <c r="O52" s="116"/>
      <c r="P52" s="113"/>
      <c r="Q52" s="113"/>
      <c r="R52" s="116"/>
      <c r="S52" s="116"/>
      <c r="T52" s="116"/>
      <c r="U52" s="116"/>
      <c r="V52" s="116"/>
      <c r="W52" s="113"/>
      <c r="X52" s="113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7"/>
    </row>
    <row r="53" spans="3:38" ht="15" customHeight="1">
      <c r="C53" s="300" t="s">
        <v>203</v>
      </c>
      <c r="D53" s="301"/>
      <c r="E53" s="301"/>
      <c r="F53" s="301"/>
      <c r="G53" s="302"/>
      <c r="H53" s="303" t="s">
        <v>204</v>
      </c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04"/>
      <c r="W53" s="304"/>
      <c r="X53" s="304"/>
      <c r="Y53" s="304"/>
      <c r="Z53" s="304"/>
      <c r="AA53" s="304"/>
      <c r="AB53" s="304"/>
      <c r="AC53" s="304"/>
      <c r="AD53" s="304"/>
      <c r="AE53" s="304"/>
      <c r="AF53" s="304"/>
      <c r="AG53" s="304"/>
      <c r="AH53" s="304"/>
      <c r="AI53" s="304"/>
      <c r="AJ53" s="304"/>
      <c r="AK53" s="304"/>
      <c r="AL53" s="305"/>
    </row>
    <row r="54" spans="3:38" ht="15" customHeight="1">
      <c r="C54" s="286" t="s">
        <v>178</v>
      </c>
      <c r="D54" s="287"/>
      <c r="E54" s="287"/>
      <c r="F54" s="287"/>
      <c r="G54" s="288"/>
      <c r="H54" s="289" t="s">
        <v>179</v>
      </c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0"/>
      <c r="AA54" s="290"/>
      <c r="AB54" s="290"/>
      <c r="AC54" s="290"/>
      <c r="AD54" s="290"/>
      <c r="AE54" s="290"/>
      <c r="AF54" s="290"/>
      <c r="AG54" s="290"/>
      <c r="AH54" s="290"/>
      <c r="AI54" s="290"/>
      <c r="AJ54" s="290"/>
      <c r="AK54" s="290"/>
      <c r="AL54" s="291"/>
    </row>
    <row r="55" spans="3:38" ht="15" customHeight="1">
      <c r="C55" s="292" t="s">
        <v>175</v>
      </c>
      <c r="D55" s="293"/>
      <c r="E55" s="293"/>
      <c r="F55" s="293"/>
      <c r="G55" s="294"/>
      <c r="H55" s="295" t="s">
        <v>177</v>
      </c>
      <c r="I55" s="296"/>
      <c r="J55" s="296"/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7"/>
    </row>
    <row r="56" spans="3:38" ht="13.5">
      <c r="C56" s="298" t="s">
        <v>172</v>
      </c>
      <c r="D56" s="293"/>
      <c r="E56" s="293"/>
      <c r="F56" s="293"/>
      <c r="G56" s="294"/>
      <c r="H56" s="299" t="s">
        <v>176</v>
      </c>
      <c r="I56" s="285"/>
      <c r="J56" s="285"/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5"/>
      <c r="AH56" s="285"/>
      <c r="AI56" s="285"/>
      <c r="AJ56" s="285"/>
      <c r="AK56" s="285"/>
      <c r="AL56" s="285"/>
    </row>
    <row r="57" spans="3:38" ht="15" customHeight="1">
      <c r="C57" s="281" t="s">
        <v>171</v>
      </c>
      <c r="D57" s="282"/>
      <c r="E57" s="282"/>
      <c r="F57" s="282"/>
      <c r="G57" s="283"/>
      <c r="H57" s="284" t="s">
        <v>170</v>
      </c>
      <c r="I57" s="285"/>
      <c r="J57" s="285"/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285"/>
      <c r="AH57" s="285"/>
      <c r="AI57" s="285"/>
      <c r="AJ57" s="285"/>
      <c r="AK57" s="285"/>
      <c r="AL57" s="285"/>
    </row>
    <row r="58" spans="3:38" ht="15" customHeight="1">
      <c r="C58" s="270" t="s">
        <v>4</v>
      </c>
      <c r="D58" s="271"/>
      <c r="E58" s="271"/>
      <c r="F58" s="271"/>
      <c r="G58" s="272"/>
      <c r="H58" s="270" t="s">
        <v>5</v>
      </c>
      <c r="I58" s="271"/>
      <c r="J58" s="271"/>
      <c r="K58" s="271"/>
      <c r="L58" s="271"/>
      <c r="M58" s="271"/>
      <c r="N58" s="271"/>
      <c r="O58" s="271"/>
      <c r="P58" s="271"/>
      <c r="Q58" s="271"/>
      <c r="R58" s="271"/>
      <c r="S58" s="271"/>
      <c r="T58" s="271"/>
      <c r="U58" s="271"/>
      <c r="V58" s="271"/>
      <c r="W58" s="271"/>
      <c r="X58" s="271"/>
      <c r="Y58" s="271"/>
      <c r="Z58" s="271"/>
      <c r="AA58" s="271"/>
      <c r="AB58" s="271"/>
      <c r="AC58" s="271"/>
      <c r="AD58" s="271"/>
      <c r="AE58" s="271"/>
      <c r="AF58" s="271"/>
      <c r="AG58" s="271"/>
      <c r="AH58" s="271"/>
      <c r="AI58" s="271"/>
      <c r="AJ58" s="271"/>
      <c r="AK58" s="271"/>
      <c r="AL58" s="272"/>
    </row>
  </sheetData>
  <mergeCells count="12">
    <mergeCell ref="C53:G53"/>
    <mergeCell ref="H53:AL53"/>
    <mergeCell ref="C57:G57"/>
    <mergeCell ref="H57:AL57"/>
    <mergeCell ref="C58:G58"/>
    <mergeCell ref="H58:AL58"/>
    <mergeCell ref="C54:G54"/>
    <mergeCell ref="H54:AL54"/>
    <mergeCell ref="C55:G55"/>
    <mergeCell ref="H55:AL55"/>
    <mergeCell ref="C56:G56"/>
    <mergeCell ref="H56:AL56"/>
  </mergeCells>
  <phoneticPr fontId="2"/>
  <pageMargins left="0.14000000000000001" right="0.13" top="0.17" bottom="0.13" header="0.12" footer="0.16"/>
  <pageSetup paperSize="9" scale="98" orientation="portrait" horizontalDpi="429496729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8"/>
  <sheetViews>
    <sheetView workbookViewId="0">
      <selection activeCell="D40" sqref="D40"/>
    </sheetView>
  </sheetViews>
  <sheetFormatPr defaultRowHeight="13.5"/>
  <cols>
    <col min="1" max="1" width="3.25" style="59" customWidth="1"/>
    <col min="2" max="2" width="18.5" style="59" customWidth="1"/>
    <col min="3" max="6" width="12.75" style="59" customWidth="1"/>
    <col min="7" max="7" width="16.75" style="59" customWidth="1"/>
    <col min="8" max="8" width="1.25" style="59" customWidth="1"/>
    <col min="9" max="9" width="25" style="59" bestFit="1" customWidth="1"/>
    <col min="10" max="16384" width="9" style="59"/>
  </cols>
  <sheetData>
    <row r="1" spans="1:8">
      <c r="A1" s="58"/>
      <c r="B1" s="58"/>
      <c r="C1" s="58"/>
      <c r="D1" s="58"/>
      <c r="E1" s="58"/>
      <c r="F1" s="58"/>
      <c r="G1" s="58"/>
      <c r="H1" s="58"/>
    </row>
    <row r="2" spans="1:8" ht="14.25" customHeight="1">
      <c r="A2" s="58"/>
      <c r="B2" s="58"/>
      <c r="C2" s="58"/>
      <c r="D2" s="58"/>
      <c r="E2" s="58"/>
      <c r="F2" s="58"/>
      <c r="G2" s="58"/>
      <c r="H2" s="58"/>
    </row>
    <row r="3" spans="1:8">
      <c r="A3" s="58"/>
      <c r="B3" s="58"/>
      <c r="C3" s="58"/>
      <c r="D3" s="58"/>
      <c r="E3" s="58"/>
      <c r="F3" s="58"/>
      <c r="G3" s="121" t="s">
        <v>73</v>
      </c>
      <c r="H3" s="58"/>
    </row>
    <row r="4" spans="1:8">
      <c r="A4" s="58"/>
      <c r="B4" s="58"/>
      <c r="C4" s="58"/>
      <c r="D4" s="58"/>
      <c r="E4" s="58"/>
      <c r="F4" s="58"/>
      <c r="G4" s="58"/>
      <c r="H4" s="58"/>
    </row>
    <row r="5" spans="1:8" ht="19.5" customHeight="1">
      <c r="A5" s="58"/>
      <c r="B5" s="58"/>
      <c r="C5" s="58"/>
      <c r="D5" s="58"/>
      <c r="E5" s="58"/>
      <c r="F5" s="58"/>
      <c r="G5" s="60" t="s">
        <v>74</v>
      </c>
      <c r="H5" s="58"/>
    </row>
    <row r="6" spans="1:8" ht="5.25" customHeight="1">
      <c r="A6" s="58"/>
      <c r="B6" s="58"/>
      <c r="C6" s="58"/>
      <c r="D6" s="58"/>
      <c r="E6" s="58"/>
      <c r="F6" s="58"/>
      <c r="G6" s="58"/>
      <c r="H6" s="58"/>
    </row>
    <row r="7" spans="1:8">
      <c r="A7" s="61" t="s">
        <v>13</v>
      </c>
      <c r="B7" s="58"/>
      <c r="C7" s="58"/>
      <c r="D7" s="58"/>
      <c r="E7" s="58"/>
      <c r="F7" s="58"/>
      <c r="G7" s="62" t="s">
        <v>14</v>
      </c>
      <c r="H7" s="58"/>
    </row>
    <row r="8" spans="1:8" ht="6.75" customHeight="1">
      <c r="A8" s="63"/>
      <c r="B8" s="58"/>
      <c r="C8" s="58"/>
      <c r="D8" s="58"/>
      <c r="E8" s="58"/>
      <c r="F8" s="58"/>
      <c r="G8" s="58"/>
      <c r="H8" s="58"/>
    </row>
    <row r="9" spans="1:8" ht="27" customHeight="1" thickBot="1">
      <c r="A9" s="58"/>
      <c r="B9" s="64" t="s">
        <v>15</v>
      </c>
      <c r="C9" s="64" t="s">
        <v>16</v>
      </c>
      <c r="D9" s="64" t="s">
        <v>17</v>
      </c>
      <c r="E9" s="65" t="s">
        <v>57</v>
      </c>
      <c r="F9" s="64" t="s">
        <v>18</v>
      </c>
      <c r="G9" s="66" t="s">
        <v>19</v>
      </c>
      <c r="H9" s="58"/>
    </row>
    <row r="10" spans="1:8" ht="27" customHeight="1" thickTop="1">
      <c r="A10" s="58"/>
      <c r="B10" s="67" t="s">
        <v>41</v>
      </c>
      <c r="C10" s="68">
        <v>720000</v>
      </c>
      <c r="D10" s="69">
        <v>864000</v>
      </c>
      <c r="E10" s="70">
        <f>D10-C10</f>
        <v>144000</v>
      </c>
      <c r="F10" s="68"/>
      <c r="G10" s="122" t="s">
        <v>75</v>
      </c>
      <c r="H10" s="58"/>
    </row>
    <row r="11" spans="1:8" ht="27" customHeight="1">
      <c r="A11" s="58"/>
      <c r="B11" s="123"/>
      <c r="C11" s="124" t="s">
        <v>76</v>
      </c>
      <c r="D11" s="125" t="s">
        <v>77</v>
      </c>
      <c r="E11" s="124" t="s">
        <v>78</v>
      </c>
      <c r="F11" s="126"/>
      <c r="G11" s="127"/>
      <c r="H11" s="58"/>
    </row>
    <row r="12" spans="1:8" ht="27" customHeight="1">
      <c r="A12" s="58"/>
      <c r="B12" s="128" t="s">
        <v>79</v>
      </c>
      <c r="C12" s="129"/>
      <c r="D12" s="130">
        <v>48</v>
      </c>
      <c r="E12" s="129"/>
      <c r="F12" s="131"/>
      <c r="G12" s="132"/>
      <c r="H12" s="58"/>
    </row>
    <row r="13" spans="1:8" ht="27" customHeight="1">
      <c r="A13" s="58"/>
      <c r="B13" s="71" t="s">
        <v>20</v>
      </c>
      <c r="C13" s="74">
        <f>SUM(C10:C11)</f>
        <v>720000</v>
      </c>
      <c r="D13" s="74">
        <f>SUM(D10:D12)</f>
        <v>864048</v>
      </c>
      <c r="E13" s="133">
        <f>D13-C13</f>
        <v>144048</v>
      </c>
      <c r="F13" s="72"/>
      <c r="G13" s="73"/>
      <c r="H13" s="58"/>
    </row>
    <row r="14" spans="1:8" ht="6.75" customHeight="1">
      <c r="A14" s="58"/>
      <c r="B14" s="75"/>
      <c r="C14" s="76"/>
      <c r="D14" s="76"/>
      <c r="E14" s="76"/>
      <c r="F14" s="76"/>
      <c r="G14" s="76"/>
      <c r="H14" s="58"/>
    </row>
    <row r="15" spans="1:8">
      <c r="A15" s="77" t="s">
        <v>21</v>
      </c>
      <c r="B15" s="58"/>
      <c r="C15" s="58"/>
      <c r="D15" s="58"/>
      <c r="E15" s="58"/>
      <c r="F15" s="58"/>
      <c r="G15" s="58"/>
      <c r="H15" s="58"/>
    </row>
    <row r="16" spans="1:8" ht="6.75" customHeight="1">
      <c r="A16" s="58"/>
      <c r="B16" s="58"/>
      <c r="C16" s="58"/>
      <c r="D16" s="58"/>
      <c r="E16" s="58"/>
      <c r="F16" s="58"/>
      <c r="G16" s="58"/>
      <c r="H16" s="58"/>
    </row>
    <row r="17" spans="1:9" ht="27" customHeight="1" thickBot="1">
      <c r="A17" s="58"/>
      <c r="B17" s="64" t="s">
        <v>15</v>
      </c>
      <c r="C17" s="64" t="s">
        <v>16</v>
      </c>
      <c r="D17" s="64" t="s">
        <v>17</v>
      </c>
      <c r="E17" s="65" t="s">
        <v>58</v>
      </c>
      <c r="F17" s="64" t="s">
        <v>18</v>
      </c>
      <c r="G17" s="66" t="s">
        <v>19</v>
      </c>
      <c r="H17" s="58"/>
      <c r="I17" s="134" t="s">
        <v>80</v>
      </c>
    </row>
    <row r="18" spans="1:9" ht="27" customHeight="1" thickTop="1">
      <c r="A18" s="58">
        <v>1</v>
      </c>
      <c r="B18" s="78" t="s">
        <v>42</v>
      </c>
      <c r="C18" s="135">
        <v>266400</v>
      </c>
      <c r="D18" s="79">
        <v>319680</v>
      </c>
      <c r="E18" s="136">
        <f t="shared" ref="E18:E26" si="0">C18-D18</f>
        <v>-53280</v>
      </c>
      <c r="F18" s="137" t="s">
        <v>81</v>
      </c>
      <c r="G18" s="81" t="s">
        <v>82</v>
      </c>
      <c r="H18" s="58"/>
      <c r="I18" s="134">
        <v>60</v>
      </c>
    </row>
    <row r="19" spans="1:9" ht="27" customHeight="1">
      <c r="A19" s="58">
        <v>2</v>
      </c>
      <c r="B19" s="82" t="s">
        <v>43</v>
      </c>
      <c r="C19" s="80">
        <v>80850</v>
      </c>
      <c r="D19" s="83">
        <v>103950</v>
      </c>
      <c r="E19" s="136">
        <f t="shared" si="0"/>
        <v>-23100</v>
      </c>
      <c r="F19" s="138" t="s">
        <v>83</v>
      </c>
      <c r="G19" s="84" t="s">
        <v>84</v>
      </c>
      <c r="H19" s="58"/>
      <c r="I19" s="134">
        <v>35</v>
      </c>
    </row>
    <row r="20" spans="1:9" ht="27" customHeight="1">
      <c r="A20" s="58">
        <v>3</v>
      </c>
      <c r="B20" s="82" t="s">
        <v>44</v>
      </c>
      <c r="C20" s="80">
        <v>92400</v>
      </c>
      <c r="D20" s="83">
        <v>85470</v>
      </c>
      <c r="E20" s="80">
        <f t="shared" si="0"/>
        <v>6930</v>
      </c>
      <c r="F20" s="138" t="s">
        <v>85</v>
      </c>
      <c r="G20" s="84" t="s">
        <v>86</v>
      </c>
      <c r="H20" s="58"/>
      <c r="I20" s="134">
        <v>40</v>
      </c>
    </row>
    <row r="21" spans="1:9" ht="27" customHeight="1">
      <c r="A21" s="58">
        <v>4</v>
      </c>
      <c r="B21" s="82" t="s">
        <v>45</v>
      </c>
      <c r="C21" s="80">
        <v>57750</v>
      </c>
      <c r="D21" s="83">
        <v>41580</v>
      </c>
      <c r="E21" s="80">
        <f t="shared" si="0"/>
        <v>16170</v>
      </c>
      <c r="F21" s="138" t="s">
        <v>87</v>
      </c>
      <c r="G21" s="84" t="s">
        <v>88</v>
      </c>
      <c r="H21" s="58"/>
      <c r="I21" s="134">
        <v>25</v>
      </c>
    </row>
    <row r="22" spans="1:9" ht="27" customHeight="1">
      <c r="A22" s="58">
        <v>5</v>
      </c>
      <c r="B22" s="82" t="s">
        <v>46</v>
      </c>
      <c r="C22" s="80">
        <v>57750</v>
      </c>
      <c r="D22" s="83">
        <v>50820</v>
      </c>
      <c r="E22" s="80">
        <f t="shared" si="0"/>
        <v>6930</v>
      </c>
      <c r="F22" s="138" t="s">
        <v>89</v>
      </c>
      <c r="G22" s="84" t="s">
        <v>90</v>
      </c>
      <c r="H22" s="58"/>
      <c r="I22" s="134">
        <v>25</v>
      </c>
    </row>
    <row r="23" spans="1:9" ht="27" customHeight="1">
      <c r="A23" s="58">
        <v>6</v>
      </c>
      <c r="B23" s="82" t="s">
        <v>47</v>
      </c>
      <c r="C23" s="80">
        <v>94500</v>
      </c>
      <c r="D23" s="83">
        <v>70200</v>
      </c>
      <c r="E23" s="80">
        <f t="shared" si="0"/>
        <v>24300</v>
      </c>
      <c r="F23" s="138" t="s">
        <v>91</v>
      </c>
      <c r="G23" s="84" t="s">
        <v>92</v>
      </c>
      <c r="H23" s="58"/>
      <c r="I23" s="134">
        <v>35</v>
      </c>
    </row>
    <row r="24" spans="1:9" ht="31.5">
      <c r="A24" s="58">
        <v>7</v>
      </c>
      <c r="B24" s="202" t="s">
        <v>93</v>
      </c>
      <c r="C24" s="80">
        <v>25000</v>
      </c>
      <c r="D24" s="83">
        <v>12470</v>
      </c>
      <c r="E24" s="80">
        <f t="shared" si="0"/>
        <v>12530</v>
      </c>
      <c r="F24" s="139" t="s">
        <v>94</v>
      </c>
      <c r="G24" s="84"/>
      <c r="H24" s="58"/>
      <c r="I24" s="85" t="s">
        <v>48</v>
      </c>
    </row>
    <row r="25" spans="1:9" ht="27" customHeight="1" thickBot="1">
      <c r="A25" s="58">
        <v>8</v>
      </c>
      <c r="B25" s="86" t="s">
        <v>49</v>
      </c>
      <c r="C25" s="87"/>
      <c r="D25" s="88"/>
      <c r="E25" s="87">
        <f t="shared" si="0"/>
        <v>0</v>
      </c>
      <c r="F25" s="89"/>
      <c r="G25" s="90"/>
      <c r="H25" s="58"/>
    </row>
    <row r="26" spans="1:9" ht="27" customHeight="1" thickTop="1">
      <c r="A26" s="58"/>
      <c r="B26" s="91" t="s">
        <v>22</v>
      </c>
      <c r="C26" s="74">
        <f>SUM(C18:C25)</f>
        <v>674650</v>
      </c>
      <c r="D26" s="74">
        <f>SUM(D18:D25)</f>
        <v>684170</v>
      </c>
      <c r="E26" s="140">
        <f t="shared" si="0"/>
        <v>-9520</v>
      </c>
      <c r="F26" s="92"/>
      <c r="G26" s="73"/>
      <c r="H26" s="58"/>
    </row>
    <row r="27" spans="1:9" ht="10.5" customHeight="1">
      <c r="A27" s="58"/>
      <c r="B27" s="58"/>
      <c r="C27" s="58"/>
      <c r="D27" s="58"/>
      <c r="E27" s="58"/>
      <c r="F27" s="58"/>
      <c r="G27" s="58"/>
      <c r="H27" s="58"/>
    </row>
    <row r="28" spans="1:9" ht="19.5" customHeight="1">
      <c r="A28" s="77" t="s">
        <v>23</v>
      </c>
      <c r="B28" s="58"/>
      <c r="C28" s="58"/>
      <c r="D28" s="58"/>
      <c r="E28" s="58"/>
      <c r="F28" s="77"/>
      <c r="G28" s="58"/>
      <c r="H28" s="58"/>
    </row>
    <row r="29" spans="1:9" ht="19.5" customHeight="1">
      <c r="A29" s="58"/>
      <c r="B29" s="58" t="s">
        <v>24</v>
      </c>
      <c r="C29" s="93">
        <f>C13</f>
        <v>720000</v>
      </c>
      <c r="D29" s="93">
        <f>C26</f>
        <v>674650</v>
      </c>
      <c r="E29" s="94">
        <f>C29-D29</f>
        <v>45350</v>
      </c>
      <c r="F29" s="58"/>
      <c r="G29" s="95"/>
      <c r="H29" s="58"/>
    </row>
    <row r="30" spans="1:9" ht="19.5" customHeight="1">
      <c r="A30" s="58"/>
      <c r="B30" s="58" t="s">
        <v>25</v>
      </c>
      <c r="C30" s="141">
        <f>D13</f>
        <v>864048</v>
      </c>
      <c r="D30" s="93">
        <f>D26</f>
        <v>684170</v>
      </c>
      <c r="E30" s="94">
        <f>C30-D30</f>
        <v>179878</v>
      </c>
      <c r="F30" s="58"/>
      <c r="G30" s="96"/>
      <c r="H30" s="58"/>
    </row>
    <row r="31" spans="1:9" ht="19.5" customHeight="1">
      <c r="A31" s="58"/>
      <c r="B31" s="58" t="s">
        <v>26</v>
      </c>
      <c r="C31" s="94">
        <f>E30</f>
        <v>179878</v>
      </c>
      <c r="D31" s="94">
        <f>E29</f>
        <v>45350</v>
      </c>
      <c r="E31" s="94">
        <f>C31-D31</f>
        <v>134528</v>
      </c>
      <c r="F31" s="58"/>
      <c r="G31" s="96"/>
      <c r="H31" s="58"/>
    </row>
    <row r="32" spans="1:9" ht="7.5" customHeight="1">
      <c r="A32" s="58"/>
      <c r="B32" s="58"/>
      <c r="C32" s="94"/>
      <c r="D32" s="94"/>
      <c r="E32" s="94"/>
      <c r="F32" s="58"/>
      <c r="G32" s="58"/>
      <c r="H32" s="58"/>
    </row>
    <row r="33" spans="1:8" ht="19.5" customHeight="1">
      <c r="A33" s="97" t="s">
        <v>95</v>
      </c>
      <c r="B33" s="58" t="s">
        <v>50</v>
      </c>
      <c r="C33" s="94">
        <f>E30</f>
        <v>179878</v>
      </c>
      <c r="D33" s="93">
        <v>0</v>
      </c>
      <c r="E33" s="94">
        <f>C33+D33</f>
        <v>179878</v>
      </c>
      <c r="F33" s="58"/>
      <c r="G33" s="58"/>
      <c r="H33" s="58"/>
    </row>
    <row r="34" spans="1:8" ht="8.25" customHeight="1">
      <c r="A34" s="77"/>
      <c r="B34" s="58"/>
      <c r="C34" s="94"/>
      <c r="D34" s="93"/>
      <c r="E34" s="94"/>
      <c r="F34" s="58"/>
      <c r="G34" s="62"/>
      <c r="H34" s="58"/>
    </row>
    <row r="35" spans="1:8" ht="19.5" customHeight="1">
      <c r="A35" s="77"/>
      <c r="B35" s="58"/>
      <c r="C35" s="94"/>
      <c r="D35" s="93"/>
      <c r="E35" s="94"/>
      <c r="F35" s="58"/>
      <c r="G35" s="62"/>
      <c r="H35" s="58"/>
    </row>
    <row r="36" spans="1:8" ht="15.75" customHeight="1">
      <c r="A36" s="58"/>
      <c r="B36" s="58"/>
      <c r="C36" s="58"/>
      <c r="D36" s="58"/>
      <c r="E36" s="58"/>
      <c r="F36" s="58"/>
      <c r="G36" s="58"/>
      <c r="H36" s="58"/>
    </row>
    <row r="37" spans="1:8">
      <c r="A37" s="77" t="s">
        <v>27</v>
      </c>
      <c r="B37" s="58"/>
      <c r="C37" s="58"/>
      <c r="D37" s="58"/>
      <c r="E37" s="58"/>
      <c r="F37" s="58"/>
      <c r="G37" s="58"/>
      <c r="H37" s="58"/>
    </row>
    <row r="38" spans="1:8">
      <c r="A38" s="77"/>
      <c r="B38" s="58"/>
      <c r="C38" s="58"/>
      <c r="D38" s="58"/>
      <c r="E38" s="58"/>
      <c r="F38" s="58"/>
      <c r="G38" s="58"/>
      <c r="H38" s="58"/>
    </row>
    <row r="39" spans="1:8">
      <c r="A39" s="77"/>
      <c r="B39" s="58"/>
      <c r="C39" s="58"/>
      <c r="D39" s="58"/>
      <c r="E39" s="58"/>
      <c r="F39" s="58"/>
      <c r="G39" s="58"/>
      <c r="H39" s="58"/>
    </row>
    <row r="40" spans="1:8">
      <c r="A40" s="77"/>
      <c r="B40" s="58"/>
      <c r="C40" s="58"/>
      <c r="D40" s="58"/>
      <c r="E40" s="58"/>
      <c r="F40" s="58"/>
      <c r="G40" s="58"/>
      <c r="H40" s="58"/>
    </row>
    <row r="41" spans="1:8">
      <c r="A41" s="77"/>
      <c r="B41" s="58"/>
      <c r="C41" s="58"/>
      <c r="D41" s="58"/>
      <c r="E41" s="58"/>
      <c r="F41" s="58"/>
      <c r="G41" s="58"/>
      <c r="H41" s="58"/>
    </row>
    <row r="42" spans="1:8">
      <c r="A42" s="77"/>
      <c r="B42" s="58"/>
      <c r="C42" s="58"/>
      <c r="D42" s="58"/>
      <c r="E42" s="58"/>
      <c r="F42" s="58"/>
      <c r="G42" s="58"/>
      <c r="H42" s="58"/>
    </row>
    <row r="43" spans="1:8">
      <c r="A43" s="77"/>
      <c r="B43" s="58"/>
      <c r="C43" s="58"/>
      <c r="D43" s="58"/>
      <c r="E43" s="58"/>
      <c r="F43" s="58"/>
      <c r="G43" s="58"/>
      <c r="H43" s="58"/>
    </row>
    <row r="44" spans="1:8">
      <c r="A44" s="77"/>
      <c r="B44" s="58"/>
      <c r="C44" s="58"/>
      <c r="D44" s="58"/>
      <c r="E44" s="58"/>
      <c r="F44" s="58"/>
      <c r="G44" s="58"/>
      <c r="H44" s="58"/>
    </row>
    <row r="45" spans="1:8">
      <c r="A45" s="77"/>
      <c r="B45" s="58"/>
      <c r="C45" s="58"/>
      <c r="D45" s="58"/>
      <c r="E45" s="58"/>
      <c r="F45" s="58"/>
      <c r="G45" s="58"/>
      <c r="H45" s="58"/>
    </row>
    <row r="46" spans="1:8">
      <c r="A46" s="77"/>
      <c r="B46" s="58"/>
      <c r="C46" s="58"/>
      <c r="D46" s="58"/>
      <c r="E46" s="58"/>
      <c r="F46" s="58"/>
      <c r="G46" s="58"/>
      <c r="H46" s="58"/>
    </row>
    <row r="47" spans="1:8">
      <c r="A47" s="77"/>
      <c r="B47" s="58"/>
      <c r="C47" s="58"/>
      <c r="D47" s="58"/>
      <c r="E47" s="58"/>
      <c r="F47" s="58"/>
      <c r="G47" s="58"/>
      <c r="H47" s="58"/>
    </row>
    <row r="48" spans="1:8">
      <c r="A48" s="77"/>
      <c r="B48" s="58"/>
      <c r="C48" s="58"/>
      <c r="D48" s="58"/>
      <c r="E48" s="58"/>
      <c r="F48" s="58"/>
      <c r="G48" s="58"/>
      <c r="H48" s="58"/>
    </row>
  </sheetData>
  <phoneticPr fontId="2"/>
  <printOptions horizontalCentered="1" gridLinesSet="0"/>
  <pageMargins left="0.78740157480314965" right="0.14000000000000001" top="0.59055118110236227" bottom="0.19685039370078741" header="0.39370078740157483" footer="0.31496062992125984"/>
  <pageSetup paperSize="9" orientation="portrait" horizontalDpi="4294967294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I37"/>
  <sheetViews>
    <sheetView workbookViewId="0">
      <selection activeCell="B20" sqref="B20"/>
    </sheetView>
  </sheetViews>
  <sheetFormatPr defaultRowHeight="13.5"/>
  <cols>
    <col min="1" max="1" width="3.375" style="10" customWidth="1"/>
    <col min="2" max="2" width="32.125" style="10" customWidth="1"/>
    <col min="3" max="3" width="7.625" style="10" customWidth="1"/>
    <col min="4" max="4" width="4.875" style="10" customWidth="1"/>
    <col min="5" max="5" width="2.875" style="10" customWidth="1"/>
    <col min="6" max="6" width="13.625" style="10" customWidth="1"/>
    <col min="7" max="7" width="11.25" style="10" customWidth="1"/>
    <col min="8" max="8" width="13.125" style="10" customWidth="1"/>
    <col min="9" max="9" width="1.875" style="10" customWidth="1"/>
    <col min="10" max="10" width="0.75" style="10" customWidth="1"/>
    <col min="11" max="16384" width="9" style="10"/>
  </cols>
  <sheetData>
    <row r="3" spans="1:9" ht="4.5" customHeight="1"/>
    <row r="4" spans="1:9">
      <c r="I4" s="142" t="s">
        <v>174</v>
      </c>
    </row>
    <row r="5" spans="1:9" ht="4.5" customHeight="1"/>
    <row r="6" spans="1:9" ht="20.25" customHeight="1">
      <c r="A6" s="12" t="s">
        <v>2</v>
      </c>
      <c r="B6" s="13"/>
      <c r="C6" s="143" t="s">
        <v>96</v>
      </c>
      <c r="D6" s="15"/>
      <c r="E6" s="16"/>
      <c r="F6" s="15"/>
      <c r="G6" s="13"/>
      <c r="H6" s="13"/>
      <c r="I6" s="17"/>
    </row>
    <row r="7" spans="1:9" ht="20.25" customHeight="1">
      <c r="A7" s="18" t="s">
        <v>52</v>
      </c>
      <c r="B7" s="19"/>
      <c r="C7" s="57" t="s">
        <v>59</v>
      </c>
      <c r="D7" s="21"/>
      <c r="E7" s="21"/>
      <c r="F7" s="21"/>
      <c r="G7" s="19"/>
      <c r="H7" s="19"/>
      <c r="I7" s="22"/>
    </row>
    <row r="8" spans="1:9" ht="24.75" customHeight="1">
      <c r="A8" s="23"/>
      <c r="B8" s="24" t="s">
        <v>53</v>
      </c>
      <c r="I8" s="25"/>
    </row>
    <row r="9" spans="1:9">
      <c r="A9" s="23"/>
      <c r="I9" s="25"/>
    </row>
    <row r="10" spans="1:9" ht="28.5" customHeight="1">
      <c r="A10" s="26" t="s">
        <v>28</v>
      </c>
      <c r="B10" s="27" t="s">
        <v>29</v>
      </c>
      <c r="C10" s="27" t="s">
        <v>30</v>
      </c>
      <c r="D10" s="28" t="s">
        <v>31</v>
      </c>
      <c r="E10" s="29" t="s">
        <v>32</v>
      </c>
      <c r="F10" s="26" t="s">
        <v>33</v>
      </c>
      <c r="G10" s="26" t="s">
        <v>18</v>
      </c>
      <c r="H10" s="26" t="s">
        <v>34</v>
      </c>
      <c r="I10" s="30"/>
    </row>
    <row r="11" spans="1:9" ht="28.5" customHeight="1">
      <c r="A11" s="31">
        <v>1</v>
      </c>
      <c r="B11" s="144">
        <v>40646</v>
      </c>
      <c r="C11" s="145">
        <v>4440</v>
      </c>
      <c r="D11" s="34">
        <v>51</v>
      </c>
      <c r="E11" s="35" t="s">
        <v>97</v>
      </c>
      <c r="F11" s="36">
        <f t="shared" ref="F11:F17" si="0">C11*D11</f>
        <v>226440</v>
      </c>
      <c r="G11" s="146" t="s">
        <v>98</v>
      </c>
      <c r="H11" s="100" t="s">
        <v>99</v>
      </c>
      <c r="I11" s="38"/>
    </row>
    <row r="12" spans="1:9" ht="28.5" customHeight="1">
      <c r="A12" s="31">
        <v>2</v>
      </c>
      <c r="B12" s="144">
        <v>40670</v>
      </c>
      <c r="C12" s="147">
        <v>4440</v>
      </c>
      <c r="D12" s="34">
        <v>7</v>
      </c>
      <c r="E12" s="35" t="s">
        <v>100</v>
      </c>
      <c r="F12" s="36">
        <f t="shared" si="0"/>
        <v>31080</v>
      </c>
      <c r="G12" s="146" t="s">
        <v>101</v>
      </c>
      <c r="H12" s="32" t="s">
        <v>102</v>
      </c>
      <c r="I12" s="38"/>
    </row>
    <row r="13" spans="1:9" ht="28.5" customHeight="1">
      <c r="A13" s="31">
        <v>3</v>
      </c>
      <c r="B13" s="144">
        <v>40683</v>
      </c>
      <c r="C13" s="148">
        <v>4440</v>
      </c>
      <c r="D13" s="40">
        <v>7</v>
      </c>
      <c r="E13" s="41" t="s">
        <v>100</v>
      </c>
      <c r="F13" s="36">
        <f t="shared" si="0"/>
        <v>31080</v>
      </c>
      <c r="G13" s="146" t="s">
        <v>103</v>
      </c>
      <c r="H13" s="32" t="s">
        <v>102</v>
      </c>
      <c r="I13" s="38"/>
    </row>
    <row r="14" spans="1:9" ht="28.5" customHeight="1">
      <c r="A14" s="31">
        <v>4</v>
      </c>
      <c r="B14" s="144">
        <v>40709</v>
      </c>
      <c r="C14" s="148">
        <v>4440</v>
      </c>
      <c r="D14" s="40">
        <v>3</v>
      </c>
      <c r="E14" s="41" t="s">
        <v>100</v>
      </c>
      <c r="F14" s="36">
        <f t="shared" si="0"/>
        <v>13320</v>
      </c>
      <c r="G14" s="146" t="s">
        <v>104</v>
      </c>
      <c r="H14" s="32" t="s">
        <v>102</v>
      </c>
      <c r="I14" s="38"/>
    </row>
    <row r="15" spans="1:9" ht="28.5" customHeight="1">
      <c r="A15" s="31">
        <v>5</v>
      </c>
      <c r="B15" s="144">
        <v>40753</v>
      </c>
      <c r="C15" s="148">
        <v>4440</v>
      </c>
      <c r="D15" s="40">
        <v>2</v>
      </c>
      <c r="E15" s="41" t="s">
        <v>100</v>
      </c>
      <c r="F15" s="36">
        <f t="shared" si="0"/>
        <v>8880</v>
      </c>
      <c r="G15" s="146" t="s">
        <v>105</v>
      </c>
      <c r="H15" s="32" t="s">
        <v>102</v>
      </c>
      <c r="I15" s="38"/>
    </row>
    <row r="16" spans="1:9" ht="28.5" customHeight="1">
      <c r="A16" s="31">
        <v>6</v>
      </c>
      <c r="B16" s="144">
        <v>40788</v>
      </c>
      <c r="C16" s="148">
        <v>4440</v>
      </c>
      <c r="D16" s="40">
        <v>1</v>
      </c>
      <c r="E16" s="41" t="s">
        <v>100</v>
      </c>
      <c r="F16" s="36">
        <f t="shared" si="0"/>
        <v>4440</v>
      </c>
      <c r="G16" s="146" t="s">
        <v>106</v>
      </c>
      <c r="H16" s="32" t="s">
        <v>102</v>
      </c>
      <c r="I16" s="38"/>
    </row>
    <row r="17" spans="1:9" ht="28.5" customHeight="1">
      <c r="A17" s="31">
        <v>7</v>
      </c>
      <c r="B17" s="144">
        <v>40828</v>
      </c>
      <c r="C17" s="148">
        <v>4440</v>
      </c>
      <c r="D17" s="40">
        <v>1</v>
      </c>
      <c r="E17" s="41" t="s">
        <v>100</v>
      </c>
      <c r="F17" s="36">
        <f t="shared" si="0"/>
        <v>4440</v>
      </c>
      <c r="G17" s="146" t="s">
        <v>107</v>
      </c>
      <c r="H17" s="32" t="s">
        <v>102</v>
      </c>
      <c r="I17" s="38"/>
    </row>
    <row r="18" spans="1:9" ht="28.5" customHeight="1">
      <c r="A18" s="31"/>
      <c r="B18" s="32"/>
      <c r="C18" s="32"/>
      <c r="D18" s="40"/>
      <c r="E18" s="41"/>
      <c r="F18" s="42"/>
      <c r="G18" s="32"/>
      <c r="H18" s="32"/>
      <c r="I18" s="38"/>
    </row>
    <row r="19" spans="1:9" ht="28.5" customHeight="1">
      <c r="A19" s="31"/>
      <c r="B19" s="32"/>
      <c r="C19" s="32"/>
      <c r="D19" s="40"/>
      <c r="E19" s="41"/>
      <c r="F19" s="42"/>
      <c r="G19" s="32"/>
      <c r="H19" s="32"/>
      <c r="I19" s="38"/>
    </row>
    <row r="20" spans="1:9" ht="28.5" customHeight="1">
      <c r="A20" s="31"/>
      <c r="B20" s="32"/>
      <c r="C20" s="32"/>
      <c r="D20" s="40"/>
      <c r="E20" s="41"/>
      <c r="F20" s="42"/>
      <c r="G20" s="32"/>
      <c r="H20" s="32"/>
      <c r="I20" s="38"/>
    </row>
    <row r="21" spans="1:9" ht="28.5" customHeight="1">
      <c r="A21" s="31"/>
      <c r="B21" s="32"/>
      <c r="C21" s="32"/>
      <c r="D21" s="40"/>
      <c r="E21" s="41"/>
      <c r="F21" s="42"/>
      <c r="G21" s="32"/>
      <c r="H21" s="32"/>
      <c r="I21" s="38"/>
    </row>
    <row r="22" spans="1:9" ht="28.5" customHeight="1">
      <c r="A22" s="31"/>
      <c r="B22" s="32"/>
      <c r="C22" s="32"/>
      <c r="D22" s="40"/>
      <c r="E22" s="41"/>
      <c r="F22" s="42"/>
      <c r="G22" s="32"/>
      <c r="H22" s="32"/>
      <c r="I22" s="38"/>
    </row>
    <row r="23" spans="1:9" ht="28.5" customHeight="1">
      <c r="A23" s="31"/>
      <c r="B23" s="32"/>
      <c r="C23" s="32"/>
      <c r="D23" s="40"/>
      <c r="E23" s="41"/>
      <c r="F23" s="42"/>
      <c r="G23" s="32"/>
      <c r="H23" s="32"/>
      <c r="I23" s="38"/>
    </row>
    <row r="24" spans="1:9" ht="28.5" customHeight="1">
      <c r="A24" s="31"/>
      <c r="B24" s="32"/>
      <c r="C24" s="32"/>
      <c r="D24" s="40"/>
      <c r="E24" s="41"/>
      <c r="F24" s="42"/>
      <c r="G24" s="32"/>
      <c r="H24" s="32"/>
      <c r="I24" s="38"/>
    </row>
    <row r="25" spans="1:9" ht="28.5" customHeight="1">
      <c r="A25" s="31"/>
      <c r="B25" s="32"/>
      <c r="C25" s="32"/>
      <c r="D25" s="40"/>
      <c r="E25" s="41"/>
      <c r="F25" s="42"/>
      <c r="G25" s="32"/>
      <c r="H25" s="32"/>
      <c r="I25" s="38"/>
    </row>
    <row r="26" spans="1:9" ht="28.5" customHeight="1">
      <c r="A26" s="31"/>
      <c r="B26" s="32"/>
      <c r="C26" s="32"/>
      <c r="D26" s="40"/>
      <c r="E26" s="41"/>
      <c r="F26" s="42"/>
      <c r="G26" s="32"/>
      <c r="H26" s="32"/>
      <c r="I26" s="38"/>
    </row>
    <row r="27" spans="1:9" ht="28.5" customHeight="1">
      <c r="A27" s="31"/>
      <c r="B27" s="32"/>
      <c r="C27" s="32"/>
      <c r="D27" s="40"/>
      <c r="E27" s="41"/>
      <c r="F27" s="42"/>
      <c r="G27" s="32"/>
      <c r="H27" s="32"/>
      <c r="I27" s="38"/>
    </row>
    <row r="28" spans="1:9" ht="28.5" customHeight="1">
      <c r="A28" s="31"/>
      <c r="B28" s="32"/>
      <c r="C28" s="32"/>
      <c r="D28" s="40"/>
      <c r="E28" s="41"/>
      <c r="F28" s="42"/>
      <c r="G28" s="32"/>
      <c r="H28" s="32"/>
      <c r="I28" s="38"/>
    </row>
    <row r="29" spans="1:9" ht="28.5" customHeight="1">
      <c r="A29" s="43"/>
      <c r="B29" s="18"/>
      <c r="C29" s="18"/>
      <c r="D29" s="44"/>
      <c r="E29" s="45"/>
      <c r="F29" s="46"/>
      <c r="G29" s="18"/>
      <c r="H29" s="18"/>
      <c r="I29" s="22"/>
    </row>
    <row r="30" spans="1:9" ht="28.5" customHeight="1">
      <c r="A30" s="18"/>
      <c r="B30" s="20" t="s">
        <v>35</v>
      </c>
      <c r="C30" s="21"/>
      <c r="D30" s="21"/>
      <c r="E30" s="21"/>
      <c r="F30" s="47">
        <f>SUM(F11:F29)</f>
        <v>319680</v>
      </c>
      <c r="G30" s="18"/>
      <c r="H30" s="18"/>
      <c r="I30" s="22"/>
    </row>
    <row r="31" spans="1:9" ht="3.75" customHeight="1">
      <c r="A31" s="23"/>
      <c r="I31" s="25"/>
    </row>
    <row r="32" spans="1:9">
      <c r="A32" s="23"/>
      <c r="B32" s="10" t="s">
        <v>36</v>
      </c>
      <c r="I32" s="25"/>
    </row>
    <row r="33" spans="1:9" ht="17.25">
      <c r="A33" s="23"/>
      <c r="G33" s="19" t="s">
        <v>37</v>
      </c>
      <c r="H33" s="48">
        <v>266400</v>
      </c>
      <c r="I33" s="25"/>
    </row>
    <row r="34" spans="1:9" ht="17.25">
      <c r="A34" s="23"/>
      <c r="G34" s="19" t="s">
        <v>38</v>
      </c>
      <c r="H34" s="48">
        <f>F30</f>
        <v>319680</v>
      </c>
      <c r="I34" s="25"/>
    </row>
    <row r="35" spans="1:9" ht="17.25">
      <c r="A35" s="23"/>
      <c r="B35" s="10" t="s">
        <v>39</v>
      </c>
      <c r="G35" s="19" t="s">
        <v>40</v>
      </c>
      <c r="H35" s="48">
        <f>H33-H34</f>
        <v>-53280</v>
      </c>
      <c r="I35" s="25"/>
    </row>
    <row r="36" spans="1:9">
      <c r="A36" s="23"/>
      <c r="I36" s="25"/>
    </row>
    <row r="37" spans="1:9">
      <c r="A37" s="18"/>
      <c r="B37" s="19"/>
      <c r="C37" s="19"/>
      <c r="D37" s="19"/>
      <c r="E37" s="19"/>
      <c r="F37" s="19"/>
      <c r="G37" s="19"/>
      <c r="H37" s="19"/>
      <c r="I37" s="22"/>
    </row>
  </sheetData>
  <phoneticPr fontId="2"/>
  <printOptions horizontalCentered="1" gridLinesSet="0"/>
  <pageMargins left="0.64" right="0.14000000000000001" top="0.59055118110236227" bottom="0.19685039370078741" header="0.39370078740157483" footer="0.31496062992125984"/>
  <pageSetup paperSize="9" orientation="portrait" horizontalDpi="4294967294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I37"/>
  <sheetViews>
    <sheetView workbookViewId="0">
      <selection activeCell="L22" sqref="L22"/>
    </sheetView>
  </sheetViews>
  <sheetFormatPr defaultRowHeight="13.5"/>
  <cols>
    <col min="1" max="1" width="3.375" style="10" customWidth="1"/>
    <col min="2" max="2" width="32.125" style="10" customWidth="1"/>
    <col min="3" max="3" width="7.625" style="10" customWidth="1"/>
    <col min="4" max="4" width="4.875" style="10" customWidth="1"/>
    <col min="5" max="5" width="2.875" style="10" customWidth="1"/>
    <col min="6" max="6" width="13.625" style="10" customWidth="1"/>
    <col min="7" max="7" width="11.25" style="10" customWidth="1"/>
    <col min="8" max="8" width="13.125" style="10" customWidth="1"/>
    <col min="9" max="9" width="1.875" style="10" customWidth="1"/>
    <col min="10" max="10" width="0.75" style="10" customWidth="1"/>
    <col min="11" max="16384" width="9" style="10"/>
  </cols>
  <sheetData>
    <row r="3" spans="1:9" ht="4.5" customHeight="1"/>
    <row r="4" spans="1:9">
      <c r="I4" s="142" t="s">
        <v>174</v>
      </c>
    </row>
    <row r="5" spans="1:9" ht="4.5" customHeight="1"/>
    <row r="6" spans="1:9" ht="20.25" customHeight="1">
      <c r="A6" s="12" t="s">
        <v>2</v>
      </c>
      <c r="B6" s="13"/>
      <c r="C6" s="14" t="s">
        <v>173</v>
      </c>
      <c r="D6" s="15"/>
      <c r="E6" s="16"/>
      <c r="F6" s="15"/>
      <c r="G6" s="13"/>
      <c r="H6" s="13"/>
      <c r="I6" s="17"/>
    </row>
    <row r="7" spans="1:9" ht="20.25" customHeight="1">
      <c r="A7" s="18" t="s">
        <v>52</v>
      </c>
      <c r="B7" s="19"/>
      <c r="C7" s="57" t="s">
        <v>59</v>
      </c>
      <c r="D7" s="21"/>
      <c r="E7" s="21"/>
      <c r="F7" s="21"/>
      <c r="G7" s="19"/>
      <c r="H7" s="19"/>
      <c r="I7" s="22"/>
    </row>
    <row r="8" spans="1:9" ht="24.75" customHeight="1">
      <c r="A8" s="23"/>
      <c r="B8" s="24" t="s">
        <v>54</v>
      </c>
      <c r="I8" s="25"/>
    </row>
    <row r="9" spans="1:9">
      <c r="A9" s="23"/>
      <c r="I9" s="25"/>
    </row>
    <row r="10" spans="1:9" ht="28.5" customHeight="1">
      <c r="A10" s="26" t="s">
        <v>28</v>
      </c>
      <c r="B10" s="27" t="s">
        <v>29</v>
      </c>
      <c r="C10" s="27" t="s">
        <v>30</v>
      </c>
      <c r="D10" s="28" t="s">
        <v>31</v>
      </c>
      <c r="E10" s="29" t="s">
        <v>32</v>
      </c>
      <c r="F10" s="26" t="s">
        <v>33</v>
      </c>
      <c r="G10" s="26" t="s">
        <v>18</v>
      </c>
      <c r="H10" s="26" t="s">
        <v>34</v>
      </c>
      <c r="I10" s="30"/>
    </row>
    <row r="11" spans="1:9" ht="28.5" customHeight="1">
      <c r="A11" s="31">
        <v>1</v>
      </c>
      <c r="B11" s="100" t="s">
        <v>108</v>
      </c>
      <c r="C11" s="33">
        <v>2310</v>
      </c>
      <c r="D11" s="34">
        <v>45</v>
      </c>
      <c r="E11" s="35" t="s">
        <v>109</v>
      </c>
      <c r="F11" s="36">
        <f>C11*D11</f>
        <v>103950</v>
      </c>
      <c r="G11" s="146" t="s">
        <v>83</v>
      </c>
      <c r="H11" s="32"/>
      <c r="I11" s="38"/>
    </row>
    <row r="12" spans="1:9" ht="28.5" customHeight="1">
      <c r="A12" s="31"/>
      <c r="B12" s="32"/>
      <c r="C12" s="33"/>
      <c r="D12" s="34"/>
      <c r="E12" s="35"/>
      <c r="F12" s="36"/>
      <c r="G12" s="37"/>
      <c r="H12" s="32"/>
      <c r="I12" s="38"/>
    </row>
    <row r="13" spans="1:9" ht="28.5" customHeight="1">
      <c r="A13" s="31"/>
      <c r="B13" s="32"/>
      <c r="C13" s="49"/>
      <c r="D13" s="40"/>
      <c r="E13" s="41"/>
      <c r="F13" s="36"/>
      <c r="G13" s="37"/>
      <c r="H13" s="32"/>
      <c r="I13" s="38"/>
    </row>
    <row r="14" spans="1:9" ht="28.5" customHeight="1">
      <c r="A14" s="31"/>
      <c r="B14" s="32"/>
      <c r="C14" s="49"/>
      <c r="D14" s="40"/>
      <c r="E14" s="41"/>
      <c r="F14" s="36"/>
      <c r="G14" s="37"/>
      <c r="H14" s="32"/>
      <c r="I14" s="38"/>
    </row>
    <row r="15" spans="1:9" ht="28.5" customHeight="1">
      <c r="A15" s="31"/>
      <c r="B15" s="32"/>
      <c r="C15" s="32"/>
      <c r="D15" s="40"/>
      <c r="E15" s="41"/>
      <c r="F15" s="36"/>
      <c r="G15" s="32"/>
      <c r="H15" s="32"/>
      <c r="I15" s="38"/>
    </row>
    <row r="16" spans="1:9" ht="28.5" customHeight="1">
      <c r="A16" s="31"/>
      <c r="B16" s="32"/>
      <c r="C16" s="32"/>
      <c r="D16" s="40"/>
      <c r="E16" s="41"/>
      <c r="F16" s="42"/>
      <c r="G16" s="32"/>
      <c r="H16" s="32"/>
      <c r="I16" s="38"/>
    </row>
    <row r="17" spans="1:9" ht="28.5" customHeight="1">
      <c r="A17" s="31"/>
      <c r="B17" s="32"/>
      <c r="C17" s="32"/>
      <c r="D17" s="40"/>
      <c r="E17" s="41"/>
      <c r="F17" s="42"/>
      <c r="G17" s="32"/>
      <c r="H17" s="32"/>
      <c r="I17" s="38"/>
    </row>
    <row r="18" spans="1:9" ht="28.5" customHeight="1">
      <c r="A18" s="31"/>
      <c r="B18" s="32"/>
      <c r="C18" s="32"/>
      <c r="D18" s="40"/>
      <c r="E18" s="41"/>
      <c r="F18" s="42"/>
      <c r="G18" s="32"/>
      <c r="H18" s="32"/>
      <c r="I18" s="38"/>
    </row>
    <row r="19" spans="1:9" ht="28.5" customHeight="1">
      <c r="A19" s="31"/>
      <c r="B19" s="32"/>
      <c r="C19" s="32"/>
      <c r="D19" s="40"/>
      <c r="E19" s="41"/>
      <c r="F19" s="42"/>
      <c r="G19" s="32"/>
      <c r="H19" s="32"/>
      <c r="I19" s="38"/>
    </row>
    <row r="20" spans="1:9" ht="28.5" customHeight="1">
      <c r="A20" s="31"/>
      <c r="B20" s="32"/>
      <c r="C20" s="32"/>
      <c r="D20" s="40"/>
      <c r="E20" s="41"/>
      <c r="F20" s="42"/>
      <c r="G20" s="32"/>
      <c r="H20" s="32"/>
      <c r="I20" s="38"/>
    </row>
    <row r="21" spans="1:9" ht="28.5" customHeight="1">
      <c r="A21" s="31"/>
      <c r="B21" s="32"/>
      <c r="C21" s="32"/>
      <c r="D21" s="40"/>
      <c r="E21" s="41"/>
      <c r="F21" s="42"/>
      <c r="G21" s="32"/>
      <c r="H21" s="32"/>
      <c r="I21" s="38"/>
    </row>
    <row r="22" spans="1:9" ht="28.5" customHeight="1">
      <c r="A22" s="31"/>
      <c r="B22" s="32"/>
      <c r="C22" s="32"/>
      <c r="D22" s="40"/>
      <c r="E22" s="41"/>
      <c r="F22" s="42"/>
      <c r="G22" s="32"/>
      <c r="H22" s="32"/>
      <c r="I22" s="38"/>
    </row>
    <row r="23" spans="1:9" ht="28.5" customHeight="1">
      <c r="A23" s="31"/>
      <c r="B23" s="32"/>
      <c r="C23" s="32"/>
      <c r="D23" s="40"/>
      <c r="E23" s="41"/>
      <c r="F23" s="42"/>
      <c r="G23" s="32"/>
      <c r="H23" s="32"/>
      <c r="I23" s="38"/>
    </row>
    <row r="24" spans="1:9" ht="28.5" customHeight="1">
      <c r="A24" s="31"/>
      <c r="B24" s="32"/>
      <c r="C24" s="32"/>
      <c r="D24" s="40"/>
      <c r="E24" s="41"/>
      <c r="F24" s="42"/>
      <c r="G24" s="32"/>
      <c r="H24" s="32"/>
      <c r="I24" s="38"/>
    </row>
    <row r="25" spans="1:9" ht="28.5" customHeight="1">
      <c r="A25" s="31"/>
      <c r="B25" s="32"/>
      <c r="C25" s="32"/>
      <c r="D25" s="40"/>
      <c r="E25" s="41"/>
      <c r="F25" s="42"/>
      <c r="G25" s="32"/>
      <c r="H25" s="32"/>
      <c r="I25" s="38"/>
    </row>
    <row r="26" spans="1:9" ht="28.5" customHeight="1">
      <c r="A26" s="31"/>
      <c r="B26" s="32"/>
      <c r="C26" s="32"/>
      <c r="D26" s="40"/>
      <c r="E26" s="41"/>
      <c r="F26" s="42"/>
      <c r="G26" s="32"/>
      <c r="H26" s="32"/>
      <c r="I26" s="38"/>
    </row>
    <row r="27" spans="1:9" ht="28.5" customHeight="1">
      <c r="A27" s="31"/>
      <c r="B27" s="32"/>
      <c r="C27" s="32"/>
      <c r="D27" s="40"/>
      <c r="E27" s="41"/>
      <c r="F27" s="42"/>
      <c r="G27" s="32"/>
      <c r="H27" s="32"/>
      <c r="I27" s="38"/>
    </row>
    <row r="28" spans="1:9" ht="28.5" customHeight="1">
      <c r="A28" s="31"/>
      <c r="B28" s="32"/>
      <c r="C28" s="32"/>
      <c r="D28" s="40"/>
      <c r="E28" s="41"/>
      <c r="F28" s="42"/>
      <c r="G28" s="32"/>
      <c r="H28" s="32"/>
      <c r="I28" s="38"/>
    </row>
    <row r="29" spans="1:9" ht="28.5" customHeight="1">
      <c r="A29" s="43"/>
      <c r="B29" s="18"/>
      <c r="C29" s="18"/>
      <c r="D29" s="44"/>
      <c r="E29" s="45"/>
      <c r="F29" s="46"/>
      <c r="G29" s="18"/>
      <c r="H29" s="18"/>
      <c r="I29" s="22"/>
    </row>
    <row r="30" spans="1:9" ht="28.5" customHeight="1">
      <c r="A30" s="18"/>
      <c r="B30" s="20" t="s">
        <v>35</v>
      </c>
      <c r="C30" s="21"/>
      <c r="D30" s="21"/>
      <c r="E30" s="21"/>
      <c r="F30" s="47">
        <f>SUM(F11:F29)</f>
        <v>103950</v>
      </c>
      <c r="G30" s="18"/>
      <c r="H30" s="18"/>
      <c r="I30" s="22"/>
    </row>
    <row r="31" spans="1:9" ht="3.75" customHeight="1">
      <c r="A31" s="23"/>
      <c r="I31" s="25"/>
    </row>
    <row r="32" spans="1:9">
      <c r="A32" s="23"/>
      <c r="B32" s="10" t="s">
        <v>36</v>
      </c>
      <c r="I32" s="25"/>
    </row>
    <row r="33" spans="1:9" ht="17.25">
      <c r="A33" s="23"/>
      <c r="G33" s="19" t="s">
        <v>37</v>
      </c>
      <c r="H33" s="48">
        <v>80850</v>
      </c>
      <c r="I33" s="25"/>
    </row>
    <row r="34" spans="1:9" ht="17.25">
      <c r="A34" s="23"/>
      <c r="G34" s="19" t="s">
        <v>38</v>
      </c>
      <c r="H34" s="48">
        <f>F30</f>
        <v>103950</v>
      </c>
      <c r="I34" s="25"/>
    </row>
    <row r="35" spans="1:9" ht="17.25">
      <c r="A35" s="23"/>
      <c r="B35" s="10" t="s">
        <v>39</v>
      </c>
      <c r="G35" s="19" t="s">
        <v>40</v>
      </c>
      <c r="H35" s="48">
        <f>H33-H34</f>
        <v>-23100</v>
      </c>
      <c r="I35" s="25"/>
    </row>
    <row r="36" spans="1:9">
      <c r="A36" s="23"/>
      <c r="I36" s="25"/>
    </row>
    <row r="37" spans="1:9">
      <c r="A37" s="18"/>
      <c r="B37" s="19"/>
      <c r="C37" s="19"/>
      <c r="D37" s="19"/>
      <c r="E37" s="19"/>
      <c r="F37" s="19"/>
      <c r="G37" s="19"/>
      <c r="H37" s="19"/>
      <c r="I37" s="22"/>
    </row>
  </sheetData>
  <phoneticPr fontId="2"/>
  <printOptions horizontalCentered="1" gridLinesSet="0"/>
  <pageMargins left="0.78740157480314965" right="0.39370078740157483" top="0.59055118110236227" bottom="0.19685039370078741" header="0.39370078740157483" footer="0.31496062992125984"/>
  <pageSetup paperSize="9" orientation="portrait" horizontalDpi="4294967292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I37"/>
  <sheetViews>
    <sheetView workbookViewId="0">
      <selection activeCell="L15" sqref="L15"/>
    </sheetView>
  </sheetViews>
  <sheetFormatPr defaultRowHeight="13.5"/>
  <cols>
    <col min="1" max="1" width="3.375" style="10" customWidth="1"/>
    <col min="2" max="2" width="32.125" style="10" customWidth="1"/>
    <col min="3" max="3" width="7.625" style="10" customWidth="1"/>
    <col min="4" max="4" width="4.875" style="10" customWidth="1"/>
    <col min="5" max="5" width="2.875" style="10" customWidth="1"/>
    <col min="6" max="6" width="13.625" style="10" customWidth="1"/>
    <col min="7" max="7" width="11.25" style="10" customWidth="1"/>
    <col min="8" max="8" width="13.125" style="10" customWidth="1"/>
    <col min="9" max="9" width="1.875" style="10" customWidth="1"/>
    <col min="10" max="10" width="0.75" style="10" customWidth="1"/>
    <col min="11" max="16384" width="9" style="10"/>
  </cols>
  <sheetData>
    <row r="3" spans="1:9" ht="4.5" customHeight="1"/>
    <row r="4" spans="1:9">
      <c r="I4" s="142" t="s">
        <v>174</v>
      </c>
    </row>
    <row r="5" spans="1:9" ht="4.5" customHeight="1"/>
    <row r="6" spans="1:9" ht="20.25" customHeight="1">
      <c r="A6" s="12" t="s">
        <v>2</v>
      </c>
      <c r="B6" s="13"/>
      <c r="C6" s="14" t="s">
        <v>173</v>
      </c>
      <c r="D6" s="15"/>
      <c r="E6" s="16"/>
      <c r="F6" s="15"/>
      <c r="G6" s="13"/>
      <c r="H6" s="13"/>
      <c r="I6" s="17"/>
    </row>
    <row r="7" spans="1:9" ht="20.25" customHeight="1">
      <c r="A7" s="18" t="s">
        <v>52</v>
      </c>
      <c r="B7" s="19"/>
      <c r="C7" s="57" t="s">
        <v>59</v>
      </c>
      <c r="D7" s="21"/>
      <c r="E7" s="21"/>
      <c r="F7" s="21"/>
      <c r="G7" s="19"/>
      <c r="H7" s="19"/>
      <c r="I7" s="22"/>
    </row>
    <row r="8" spans="1:9" ht="24.75" customHeight="1">
      <c r="A8" s="23"/>
      <c r="B8" s="24" t="s">
        <v>55</v>
      </c>
      <c r="I8" s="25"/>
    </row>
    <row r="9" spans="1:9">
      <c r="A9" s="23"/>
      <c r="I9" s="25"/>
    </row>
    <row r="10" spans="1:9" ht="28.5" customHeight="1">
      <c r="A10" s="26" t="s">
        <v>28</v>
      </c>
      <c r="B10" s="27" t="s">
        <v>29</v>
      </c>
      <c r="C10" s="27" t="s">
        <v>30</v>
      </c>
      <c r="D10" s="28" t="s">
        <v>31</v>
      </c>
      <c r="E10" s="29" t="s">
        <v>32</v>
      </c>
      <c r="F10" s="26" t="s">
        <v>33</v>
      </c>
      <c r="G10" s="26" t="s">
        <v>18</v>
      </c>
      <c r="H10" s="26" t="s">
        <v>34</v>
      </c>
      <c r="I10" s="30"/>
    </row>
    <row r="11" spans="1:9" ht="28.5" customHeight="1">
      <c r="A11" s="31">
        <v>1</v>
      </c>
      <c r="B11" s="100" t="s">
        <v>108</v>
      </c>
      <c r="C11" s="33">
        <v>2310</v>
      </c>
      <c r="D11" s="34">
        <v>37</v>
      </c>
      <c r="E11" s="35" t="s">
        <v>109</v>
      </c>
      <c r="F11" s="36">
        <f>C11*D11</f>
        <v>85470</v>
      </c>
      <c r="G11" s="146" t="s">
        <v>110</v>
      </c>
      <c r="H11" s="32"/>
      <c r="I11" s="38"/>
    </row>
    <row r="12" spans="1:9" ht="28.5" customHeight="1">
      <c r="A12" s="31"/>
      <c r="B12" s="32"/>
      <c r="C12" s="33"/>
      <c r="D12" s="34"/>
      <c r="E12" s="35"/>
      <c r="F12" s="36"/>
      <c r="G12" s="37"/>
      <c r="H12" s="32"/>
      <c r="I12" s="38"/>
    </row>
    <row r="13" spans="1:9" ht="28.5" customHeight="1">
      <c r="A13" s="31"/>
      <c r="B13" s="32"/>
      <c r="C13" s="33"/>
      <c r="D13" s="40"/>
      <c r="E13" s="41"/>
      <c r="F13" s="36"/>
      <c r="G13" s="31"/>
      <c r="H13" s="32"/>
      <c r="I13" s="38"/>
    </row>
    <row r="14" spans="1:9" ht="28.5" customHeight="1">
      <c r="A14" s="31"/>
      <c r="B14" s="32"/>
      <c r="C14" s="32"/>
      <c r="D14" s="40"/>
      <c r="E14" s="41"/>
      <c r="F14" s="36"/>
      <c r="G14" s="32"/>
      <c r="H14" s="32"/>
      <c r="I14" s="38"/>
    </row>
    <row r="15" spans="1:9" ht="28.5" customHeight="1">
      <c r="A15" s="31"/>
      <c r="B15" s="32"/>
      <c r="C15" s="32"/>
      <c r="D15" s="40"/>
      <c r="E15" s="41"/>
      <c r="F15" s="36"/>
      <c r="G15" s="32"/>
      <c r="H15" s="32"/>
      <c r="I15" s="38"/>
    </row>
    <row r="16" spans="1:9" ht="28.5" customHeight="1">
      <c r="A16" s="31"/>
      <c r="B16" s="32"/>
      <c r="C16" s="32"/>
      <c r="D16" s="40"/>
      <c r="E16" s="41"/>
      <c r="F16" s="42"/>
      <c r="G16" s="32"/>
      <c r="H16" s="32"/>
      <c r="I16" s="38"/>
    </row>
    <row r="17" spans="1:9" ht="28.5" customHeight="1">
      <c r="A17" s="31"/>
      <c r="B17" s="32"/>
      <c r="C17" s="32"/>
      <c r="D17" s="40"/>
      <c r="E17" s="41"/>
      <c r="F17" s="42"/>
      <c r="G17" s="32"/>
      <c r="H17" s="32"/>
      <c r="I17" s="38"/>
    </row>
    <row r="18" spans="1:9" ht="28.5" customHeight="1">
      <c r="A18" s="31"/>
      <c r="B18" s="32"/>
      <c r="C18" s="32"/>
      <c r="D18" s="40"/>
      <c r="E18" s="41"/>
      <c r="F18" s="42"/>
      <c r="G18" s="32"/>
      <c r="H18" s="32"/>
      <c r="I18" s="38"/>
    </row>
    <row r="19" spans="1:9" ht="28.5" customHeight="1">
      <c r="A19" s="31"/>
      <c r="B19" s="32"/>
      <c r="C19" s="32"/>
      <c r="D19" s="40"/>
      <c r="E19" s="41"/>
      <c r="F19" s="42"/>
      <c r="G19" s="32"/>
      <c r="H19" s="32"/>
      <c r="I19" s="38"/>
    </row>
    <row r="20" spans="1:9" ht="28.5" customHeight="1">
      <c r="A20" s="31"/>
      <c r="B20" s="32"/>
      <c r="C20" s="32"/>
      <c r="D20" s="40"/>
      <c r="E20" s="41"/>
      <c r="F20" s="42"/>
      <c r="G20" s="32"/>
      <c r="H20" s="32"/>
      <c r="I20" s="38"/>
    </row>
    <row r="21" spans="1:9" ht="28.5" customHeight="1">
      <c r="A21" s="31"/>
      <c r="B21" s="32"/>
      <c r="C21" s="32"/>
      <c r="D21" s="40"/>
      <c r="E21" s="41"/>
      <c r="F21" s="42"/>
      <c r="G21" s="32"/>
      <c r="H21" s="32"/>
      <c r="I21" s="38"/>
    </row>
    <row r="22" spans="1:9" ht="28.5" customHeight="1">
      <c r="A22" s="31"/>
      <c r="B22" s="32"/>
      <c r="C22" s="32"/>
      <c r="D22" s="40"/>
      <c r="E22" s="41"/>
      <c r="F22" s="42"/>
      <c r="G22" s="32"/>
      <c r="H22" s="32"/>
      <c r="I22" s="38"/>
    </row>
    <row r="23" spans="1:9" ht="28.5" customHeight="1">
      <c r="A23" s="31"/>
      <c r="B23" s="32"/>
      <c r="C23" s="32"/>
      <c r="D23" s="40"/>
      <c r="E23" s="41"/>
      <c r="F23" s="42"/>
      <c r="G23" s="32"/>
      <c r="H23" s="32"/>
      <c r="I23" s="38"/>
    </row>
    <row r="24" spans="1:9" ht="28.5" customHeight="1">
      <c r="A24" s="31"/>
      <c r="B24" s="32"/>
      <c r="C24" s="32"/>
      <c r="D24" s="40"/>
      <c r="E24" s="41"/>
      <c r="F24" s="42"/>
      <c r="G24" s="32"/>
      <c r="H24" s="32"/>
      <c r="I24" s="38"/>
    </row>
    <row r="25" spans="1:9" ht="28.5" customHeight="1">
      <c r="A25" s="31"/>
      <c r="B25" s="32"/>
      <c r="C25" s="32"/>
      <c r="D25" s="40"/>
      <c r="E25" s="41"/>
      <c r="F25" s="42"/>
      <c r="G25" s="32"/>
      <c r="H25" s="32"/>
      <c r="I25" s="38"/>
    </row>
    <row r="26" spans="1:9" ht="28.5" customHeight="1">
      <c r="A26" s="31"/>
      <c r="B26" s="32"/>
      <c r="C26" s="32"/>
      <c r="D26" s="40"/>
      <c r="E26" s="41"/>
      <c r="F26" s="42"/>
      <c r="G26" s="32"/>
      <c r="H26" s="32"/>
      <c r="I26" s="38"/>
    </row>
    <row r="27" spans="1:9" ht="28.5" customHeight="1">
      <c r="A27" s="31"/>
      <c r="B27" s="32"/>
      <c r="C27" s="32"/>
      <c r="D27" s="40"/>
      <c r="E27" s="41"/>
      <c r="F27" s="42"/>
      <c r="G27" s="32"/>
      <c r="H27" s="32"/>
      <c r="I27" s="38"/>
    </row>
    <row r="28" spans="1:9" ht="28.5" customHeight="1">
      <c r="A28" s="31"/>
      <c r="B28" s="32"/>
      <c r="C28" s="32"/>
      <c r="D28" s="40"/>
      <c r="E28" s="41"/>
      <c r="F28" s="42"/>
      <c r="G28" s="32"/>
      <c r="H28" s="32"/>
      <c r="I28" s="38"/>
    </row>
    <row r="29" spans="1:9" ht="28.5" customHeight="1">
      <c r="A29" s="43"/>
      <c r="B29" s="18"/>
      <c r="C29" s="18"/>
      <c r="D29" s="44"/>
      <c r="E29" s="45"/>
      <c r="F29" s="46"/>
      <c r="G29" s="18"/>
      <c r="H29" s="18"/>
      <c r="I29" s="22"/>
    </row>
    <row r="30" spans="1:9" ht="28.5" customHeight="1">
      <c r="A30" s="18"/>
      <c r="B30" s="20" t="s">
        <v>35</v>
      </c>
      <c r="C30" s="21"/>
      <c r="D30" s="21"/>
      <c r="E30" s="21"/>
      <c r="F30" s="47">
        <f>SUM(F11:F29)</f>
        <v>85470</v>
      </c>
      <c r="G30" s="18"/>
      <c r="H30" s="18"/>
      <c r="I30" s="22"/>
    </row>
    <row r="31" spans="1:9" ht="3.75" customHeight="1">
      <c r="A31" s="23"/>
      <c r="I31" s="25"/>
    </row>
    <row r="32" spans="1:9">
      <c r="A32" s="23"/>
      <c r="B32" s="10" t="s">
        <v>36</v>
      </c>
      <c r="I32" s="25"/>
    </row>
    <row r="33" spans="1:9" ht="17.25">
      <c r="A33" s="23"/>
      <c r="G33" s="19" t="s">
        <v>37</v>
      </c>
      <c r="H33" s="48">
        <v>92400</v>
      </c>
      <c r="I33" s="25"/>
    </row>
    <row r="34" spans="1:9" ht="17.25">
      <c r="A34" s="23"/>
      <c r="G34" s="19" t="s">
        <v>38</v>
      </c>
      <c r="H34" s="48">
        <f>F30</f>
        <v>85470</v>
      </c>
      <c r="I34" s="25"/>
    </row>
    <row r="35" spans="1:9" ht="17.25">
      <c r="A35" s="23"/>
      <c r="B35" s="10" t="s">
        <v>39</v>
      </c>
      <c r="G35" s="19" t="s">
        <v>40</v>
      </c>
      <c r="H35" s="48">
        <f>H33-H34</f>
        <v>6930</v>
      </c>
      <c r="I35" s="25"/>
    </row>
    <row r="36" spans="1:9">
      <c r="A36" s="23"/>
      <c r="I36" s="25"/>
    </row>
    <row r="37" spans="1:9">
      <c r="A37" s="18"/>
      <c r="B37" s="19"/>
      <c r="C37" s="19"/>
      <c r="D37" s="19"/>
      <c r="E37" s="19"/>
      <c r="F37" s="19"/>
      <c r="G37" s="19"/>
      <c r="H37" s="19"/>
      <c r="I37" s="22"/>
    </row>
  </sheetData>
  <phoneticPr fontId="2"/>
  <printOptions horizontalCentered="1" gridLinesSet="0"/>
  <pageMargins left="0.78740157480314965" right="0.39370078740157483" top="0.59055118110236227" bottom="0.19685039370078741" header="0.39370078740157483" footer="0.31496062992125984"/>
  <pageSetup paperSize="9" orientation="portrait" horizontalDpi="4294967292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I37"/>
  <sheetViews>
    <sheetView workbookViewId="0">
      <selection activeCell="L9" sqref="L9"/>
    </sheetView>
  </sheetViews>
  <sheetFormatPr defaultRowHeight="13.5"/>
  <cols>
    <col min="1" max="1" width="3.375" style="10" customWidth="1"/>
    <col min="2" max="2" width="32.125" style="10" customWidth="1"/>
    <col min="3" max="3" width="7.625" style="10" customWidth="1"/>
    <col min="4" max="4" width="4.875" style="10" customWidth="1"/>
    <col min="5" max="5" width="2.875" style="10" customWidth="1"/>
    <col min="6" max="6" width="13.625" style="10" customWidth="1"/>
    <col min="7" max="7" width="11.25" style="10" customWidth="1"/>
    <col min="8" max="8" width="13.125" style="10" customWidth="1"/>
    <col min="9" max="9" width="1.875" style="10" customWidth="1"/>
    <col min="10" max="10" width="0.75" style="10" customWidth="1"/>
    <col min="11" max="16384" width="9" style="10"/>
  </cols>
  <sheetData>
    <row r="3" spans="1:9" ht="4.5" customHeight="1"/>
    <row r="4" spans="1:9">
      <c r="I4" s="142" t="s">
        <v>174</v>
      </c>
    </row>
    <row r="5" spans="1:9" ht="4.5" customHeight="1"/>
    <row r="6" spans="1:9" ht="20.25" customHeight="1">
      <c r="A6" s="12" t="s">
        <v>2</v>
      </c>
      <c r="B6" s="13"/>
      <c r="C6" s="14" t="s">
        <v>173</v>
      </c>
      <c r="D6" s="15"/>
      <c r="E6" s="16"/>
      <c r="F6" s="15"/>
      <c r="G6" s="13"/>
      <c r="H6" s="13"/>
      <c r="I6" s="17"/>
    </row>
    <row r="7" spans="1:9" ht="20.25" customHeight="1">
      <c r="A7" s="18" t="s">
        <v>52</v>
      </c>
      <c r="B7" s="19"/>
      <c r="C7" s="57" t="s">
        <v>59</v>
      </c>
      <c r="D7" s="21"/>
      <c r="E7" s="21"/>
      <c r="F7" s="21"/>
      <c r="G7" s="19"/>
      <c r="H7" s="19"/>
      <c r="I7" s="22"/>
    </row>
    <row r="8" spans="1:9" ht="24.75" customHeight="1">
      <c r="A8" s="23"/>
      <c r="B8" s="24" t="s">
        <v>189</v>
      </c>
      <c r="I8" s="25"/>
    </row>
    <row r="9" spans="1:9">
      <c r="A9" s="23"/>
      <c r="I9" s="25"/>
    </row>
    <row r="10" spans="1:9" ht="28.5" customHeight="1">
      <c r="A10" s="26" t="s">
        <v>28</v>
      </c>
      <c r="B10" s="27" t="s">
        <v>29</v>
      </c>
      <c r="C10" s="27" t="s">
        <v>30</v>
      </c>
      <c r="D10" s="28" t="s">
        <v>31</v>
      </c>
      <c r="E10" s="29" t="s">
        <v>32</v>
      </c>
      <c r="F10" s="26" t="s">
        <v>33</v>
      </c>
      <c r="G10" s="26" t="s">
        <v>18</v>
      </c>
      <c r="H10" s="26" t="s">
        <v>34</v>
      </c>
      <c r="I10" s="30"/>
    </row>
    <row r="11" spans="1:9" ht="28.5" customHeight="1">
      <c r="A11" s="31">
        <v>1</v>
      </c>
      <c r="B11" s="100" t="s">
        <v>111</v>
      </c>
      <c r="C11" s="50">
        <v>2310</v>
      </c>
      <c r="D11" s="34">
        <v>18</v>
      </c>
      <c r="E11" s="35" t="s">
        <v>109</v>
      </c>
      <c r="F11" s="36">
        <f>C11*D11</f>
        <v>41580</v>
      </c>
      <c r="G11" s="146" t="s">
        <v>112</v>
      </c>
      <c r="H11" s="32"/>
      <c r="I11" s="38"/>
    </row>
    <row r="12" spans="1:9" ht="28.5" customHeight="1">
      <c r="A12" s="31"/>
      <c r="B12" s="32"/>
      <c r="C12" s="50"/>
      <c r="D12" s="34"/>
      <c r="E12" s="35"/>
      <c r="F12" s="36"/>
      <c r="G12" s="37"/>
      <c r="H12" s="32"/>
      <c r="I12" s="38"/>
    </row>
    <row r="13" spans="1:9" ht="28.5" customHeight="1">
      <c r="A13" s="31"/>
      <c r="B13" s="32"/>
      <c r="C13" s="51"/>
      <c r="D13" s="40"/>
      <c r="E13" s="41"/>
      <c r="F13" s="36"/>
      <c r="G13" s="37"/>
      <c r="H13" s="52"/>
      <c r="I13" s="38"/>
    </row>
    <row r="14" spans="1:9" ht="28.5" customHeight="1">
      <c r="A14" s="31"/>
      <c r="B14" s="32"/>
      <c r="C14" s="51"/>
      <c r="D14" s="40"/>
      <c r="E14" s="41"/>
      <c r="F14" s="36"/>
      <c r="G14" s="37"/>
      <c r="H14" s="52"/>
      <c r="I14" s="38"/>
    </row>
    <row r="15" spans="1:9" ht="28.5" customHeight="1">
      <c r="A15" s="31"/>
      <c r="B15" s="32"/>
      <c r="C15" s="51"/>
      <c r="D15" s="40"/>
      <c r="E15" s="41"/>
      <c r="F15" s="36"/>
      <c r="G15" s="37"/>
      <c r="H15" s="53"/>
      <c r="I15" s="38"/>
    </row>
    <row r="16" spans="1:9" ht="28.5" customHeight="1">
      <c r="A16" s="31"/>
      <c r="B16" s="32"/>
      <c r="C16" s="51"/>
      <c r="D16" s="40"/>
      <c r="E16" s="41"/>
      <c r="F16" s="54"/>
      <c r="G16" s="37"/>
      <c r="H16" s="32"/>
      <c r="I16" s="38"/>
    </row>
    <row r="17" spans="1:9" ht="28.5" customHeight="1">
      <c r="A17" s="31"/>
      <c r="B17" s="32"/>
      <c r="C17" s="51"/>
      <c r="D17" s="40"/>
      <c r="E17" s="41"/>
      <c r="F17" s="54"/>
      <c r="G17" s="37"/>
      <c r="H17" s="52"/>
      <c r="I17" s="38"/>
    </row>
    <row r="18" spans="1:9" ht="28.5" customHeight="1">
      <c r="A18" s="31"/>
      <c r="B18" s="32"/>
      <c r="C18" s="51"/>
      <c r="D18" s="40"/>
      <c r="E18" s="41"/>
      <c r="F18" s="42"/>
      <c r="G18" s="32"/>
      <c r="H18" s="32"/>
      <c r="I18" s="38"/>
    </row>
    <row r="19" spans="1:9" ht="28.5" customHeight="1">
      <c r="A19" s="31"/>
      <c r="B19" s="32"/>
      <c r="C19" s="51"/>
      <c r="D19" s="40"/>
      <c r="E19" s="41"/>
      <c r="F19" s="42"/>
      <c r="G19" s="32"/>
      <c r="H19" s="32"/>
      <c r="I19" s="38"/>
    </row>
    <row r="20" spans="1:9" ht="28.5" customHeight="1">
      <c r="A20" s="31"/>
      <c r="B20" s="32"/>
      <c r="C20" s="32"/>
      <c r="D20" s="40"/>
      <c r="E20" s="41"/>
      <c r="F20" s="42"/>
      <c r="G20" s="32"/>
      <c r="H20" s="32"/>
      <c r="I20" s="38"/>
    </row>
    <row r="21" spans="1:9" ht="28.5" customHeight="1">
      <c r="A21" s="31"/>
      <c r="B21" s="32"/>
      <c r="C21" s="32"/>
      <c r="D21" s="40"/>
      <c r="E21" s="41"/>
      <c r="F21" s="42"/>
      <c r="G21" s="32"/>
      <c r="H21" s="32"/>
      <c r="I21" s="38"/>
    </row>
    <row r="22" spans="1:9" ht="28.5" customHeight="1">
      <c r="A22" s="31"/>
      <c r="B22" s="32"/>
      <c r="C22" s="32"/>
      <c r="D22" s="40"/>
      <c r="E22" s="41"/>
      <c r="F22" s="42"/>
      <c r="G22" s="32"/>
      <c r="H22" s="32"/>
      <c r="I22" s="38"/>
    </row>
    <row r="23" spans="1:9" ht="28.5" customHeight="1">
      <c r="A23" s="31"/>
      <c r="B23" s="32"/>
      <c r="C23" s="32"/>
      <c r="D23" s="40"/>
      <c r="E23" s="41"/>
      <c r="F23" s="42"/>
      <c r="G23" s="32"/>
      <c r="H23" s="32"/>
      <c r="I23" s="38"/>
    </row>
    <row r="24" spans="1:9" ht="28.5" customHeight="1">
      <c r="A24" s="31"/>
      <c r="B24" s="32"/>
      <c r="C24" s="32"/>
      <c r="D24" s="40"/>
      <c r="E24" s="41"/>
      <c r="F24" s="42"/>
      <c r="G24" s="32"/>
      <c r="H24" s="32"/>
      <c r="I24" s="38"/>
    </row>
    <row r="25" spans="1:9" ht="28.5" customHeight="1">
      <c r="A25" s="31"/>
      <c r="B25" s="32"/>
      <c r="C25" s="32"/>
      <c r="D25" s="40"/>
      <c r="E25" s="41"/>
      <c r="F25" s="42"/>
      <c r="G25" s="32"/>
      <c r="H25" s="32"/>
      <c r="I25" s="38"/>
    </row>
    <row r="26" spans="1:9" ht="28.5" customHeight="1">
      <c r="A26" s="31"/>
      <c r="B26" s="32"/>
      <c r="C26" s="32"/>
      <c r="D26" s="40"/>
      <c r="E26" s="41"/>
      <c r="F26" s="42"/>
      <c r="G26" s="32"/>
      <c r="H26" s="32"/>
      <c r="I26" s="38"/>
    </row>
    <row r="27" spans="1:9" ht="28.5" customHeight="1">
      <c r="A27" s="31"/>
      <c r="B27" s="32"/>
      <c r="C27" s="32"/>
      <c r="D27" s="40"/>
      <c r="E27" s="41"/>
      <c r="F27" s="42"/>
      <c r="G27" s="32"/>
      <c r="H27" s="32"/>
      <c r="I27" s="38"/>
    </row>
    <row r="28" spans="1:9" ht="28.5" customHeight="1">
      <c r="A28" s="31"/>
      <c r="B28" s="32"/>
      <c r="C28" s="32"/>
      <c r="D28" s="40"/>
      <c r="E28" s="41"/>
      <c r="F28" s="42"/>
      <c r="G28" s="32"/>
      <c r="H28" s="32"/>
      <c r="I28" s="38"/>
    </row>
    <row r="29" spans="1:9" ht="28.5" customHeight="1">
      <c r="A29" s="43"/>
      <c r="B29" s="18"/>
      <c r="C29" s="18"/>
      <c r="D29" s="44"/>
      <c r="E29" s="45"/>
      <c r="F29" s="46"/>
      <c r="G29" s="18"/>
      <c r="H29" s="18"/>
      <c r="I29" s="22"/>
    </row>
    <row r="30" spans="1:9" ht="28.5" customHeight="1">
      <c r="A30" s="18"/>
      <c r="B30" s="20" t="s">
        <v>35</v>
      </c>
      <c r="C30" s="21"/>
      <c r="D30" s="21"/>
      <c r="E30" s="21"/>
      <c r="F30" s="47">
        <f>SUM(F11:F29)</f>
        <v>41580</v>
      </c>
      <c r="G30" s="18"/>
      <c r="H30" s="18"/>
      <c r="I30" s="22"/>
    </row>
    <row r="31" spans="1:9" ht="3.75" customHeight="1">
      <c r="A31" s="23"/>
      <c r="I31" s="25"/>
    </row>
    <row r="32" spans="1:9">
      <c r="A32" s="23"/>
      <c r="B32" s="10" t="s">
        <v>36</v>
      </c>
      <c r="I32" s="25"/>
    </row>
    <row r="33" spans="1:9" ht="17.25">
      <c r="A33" s="23"/>
      <c r="G33" s="19" t="s">
        <v>37</v>
      </c>
      <c r="H33" s="48">
        <v>57750</v>
      </c>
      <c r="I33" s="25"/>
    </row>
    <row r="34" spans="1:9" ht="17.25">
      <c r="A34" s="23"/>
      <c r="G34" s="19" t="s">
        <v>38</v>
      </c>
      <c r="H34" s="48">
        <f>F30</f>
        <v>41580</v>
      </c>
      <c r="I34" s="25"/>
    </row>
    <row r="35" spans="1:9" ht="17.25">
      <c r="A35" s="23"/>
      <c r="B35" s="10" t="s">
        <v>39</v>
      </c>
      <c r="G35" s="19" t="s">
        <v>40</v>
      </c>
      <c r="H35" s="48">
        <f>H33-H34</f>
        <v>16170</v>
      </c>
      <c r="I35" s="25"/>
    </row>
    <row r="36" spans="1:9">
      <c r="A36" s="23"/>
      <c r="I36" s="25"/>
    </row>
    <row r="37" spans="1:9">
      <c r="A37" s="18"/>
      <c r="B37" s="19"/>
      <c r="C37" s="19"/>
      <c r="D37" s="19"/>
      <c r="E37" s="19"/>
      <c r="F37" s="19"/>
      <c r="G37" s="19"/>
      <c r="H37" s="19"/>
      <c r="I37" s="22"/>
    </row>
  </sheetData>
  <phoneticPr fontId="2"/>
  <printOptions horizontalCentered="1" gridLinesSet="0"/>
  <pageMargins left="0.78740157480314965" right="0.39370078740157483" top="0.59055118110236227" bottom="0.19685039370078741" header="0.39370078740157483" footer="0.31496062992125984"/>
  <pageSetup paperSize="9" orientation="portrait" horizontalDpi="4294967292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I37"/>
  <sheetViews>
    <sheetView workbookViewId="0">
      <selection activeCell="B9" sqref="B9"/>
    </sheetView>
  </sheetViews>
  <sheetFormatPr defaultRowHeight="13.5"/>
  <cols>
    <col min="1" max="1" width="3.375" style="10" customWidth="1"/>
    <col min="2" max="2" width="32.125" style="10" customWidth="1"/>
    <col min="3" max="3" width="7.625" style="10" customWidth="1"/>
    <col min="4" max="4" width="4.875" style="10" customWidth="1"/>
    <col min="5" max="5" width="2.875" style="10" customWidth="1"/>
    <col min="6" max="6" width="13.625" style="10" customWidth="1"/>
    <col min="7" max="7" width="11.25" style="10" customWidth="1"/>
    <col min="8" max="8" width="13.125" style="10" customWidth="1"/>
    <col min="9" max="9" width="1.875" style="10" customWidth="1"/>
    <col min="10" max="10" width="0.75" style="10" customWidth="1"/>
    <col min="11" max="16384" width="9" style="10"/>
  </cols>
  <sheetData>
    <row r="3" spans="1:9" ht="4.5" customHeight="1"/>
    <row r="4" spans="1:9">
      <c r="I4" s="142" t="s">
        <v>174</v>
      </c>
    </row>
    <row r="5" spans="1:9" ht="4.5" customHeight="1"/>
    <row r="6" spans="1:9" ht="20.25" customHeight="1">
      <c r="A6" s="12" t="s">
        <v>2</v>
      </c>
      <c r="B6" s="13"/>
      <c r="C6" s="14" t="s">
        <v>173</v>
      </c>
      <c r="D6" s="15"/>
      <c r="E6" s="16"/>
      <c r="F6" s="15"/>
      <c r="G6" s="13"/>
      <c r="H6" s="13"/>
      <c r="I6" s="17"/>
    </row>
    <row r="7" spans="1:9" ht="20.25" customHeight="1">
      <c r="A7" s="18" t="s">
        <v>52</v>
      </c>
      <c r="B7" s="19"/>
      <c r="C7" s="57" t="s">
        <v>59</v>
      </c>
      <c r="D7" s="21"/>
      <c r="E7" s="21"/>
      <c r="F7" s="21"/>
      <c r="G7" s="19"/>
      <c r="H7" s="19"/>
      <c r="I7" s="22"/>
    </row>
    <row r="8" spans="1:9" ht="24.75" customHeight="1">
      <c r="A8" s="23"/>
      <c r="B8" s="24" t="s">
        <v>190</v>
      </c>
      <c r="I8" s="25"/>
    </row>
    <row r="9" spans="1:9">
      <c r="A9" s="23"/>
      <c r="I9" s="25"/>
    </row>
    <row r="10" spans="1:9" ht="28.5" customHeight="1">
      <c r="A10" s="26" t="s">
        <v>28</v>
      </c>
      <c r="B10" s="27" t="s">
        <v>29</v>
      </c>
      <c r="C10" s="27" t="s">
        <v>30</v>
      </c>
      <c r="D10" s="28" t="s">
        <v>31</v>
      </c>
      <c r="E10" s="29" t="s">
        <v>32</v>
      </c>
      <c r="F10" s="26" t="s">
        <v>33</v>
      </c>
      <c r="G10" s="26" t="s">
        <v>18</v>
      </c>
      <c r="H10" s="26" t="s">
        <v>34</v>
      </c>
      <c r="I10" s="30"/>
    </row>
    <row r="11" spans="1:9" ht="28.5" customHeight="1">
      <c r="A11" s="31">
        <v>1</v>
      </c>
      <c r="B11" s="32" t="s">
        <v>113</v>
      </c>
      <c r="C11" s="33">
        <v>2700</v>
      </c>
      <c r="D11" s="34">
        <v>25</v>
      </c>
      <c r="E11" s="35" t="s">
        <v>109</v>
      </c>
      <c r="F11" s="36">
        <f>C11*D11</f>
        <v>67500</v>
      </c>
      <c r="G11" s="146" t="s">
        <v>114</v>
      </c>
      <c r="H11" s="53"/>
      <c r="I11" s="38"/>
    </row>
    <row r="12" spans="1:9" ht="28.5" customHeight="1">
      <c r="A12" s="31">
        <v>2</v>
      </c>
      <c r="B12" s="100" t="s">
        <v>115</v>
      </c>
      <c r="C12" s="33">
        <v>2700</v>
      </c>
      <c r="D12" s="34">
        <v>1</v>
      </c>
      <c r="E12" s="35" t="s">
        <v>109</v>
      </c>
      <c r="F12" s="36">
        <f>C12*D12</f>
        <v>2700</v>
      </c>
      <c r="G12" s="146" t="s">
        <v>116</v>
      </c>
      <c r="H12" s="32"/>
      <c r="I12" s="38"/>
    </row>
    <row r="13" spans="1:9" ht="28.5" customHeight="1">
      <c r="A13" s="31"/>
      <c r="B13" s="32"/>
      <c r="C13" s="32"/>
      <c r="D13" s="34"/>
      <c r="E13" s="35"/>
      <c r="F13" s="36"/>
      <c r="G13" s="37"/>
      <c r="H13" s="32"/>
      <c r="I13" s="38"/>
    </row>
    <row r="14" spans="1:9" ht="28.5" customHeight="1">
      <c r="A14" s="31"/>
      <c r="B14" s="32"/>
      <c r="C14" s="32"/>
      <c r="D14" s="34"/>
      <c r="E14" s="35"/>
      <c r="F14" s="36"/>
      <c r="G14" s="37"/>
      <c r="H14" s="32"/>
      <c r="I14" s="38"/>
    </row>
    <row r="15" spans="1:9" ht="28.5" customHeight="1">
      <c r="A15" s="31"/>
      <c r="B15" s="32"/>
      <c r="C15" s="32"/>
      <c r="D15" s="40"/>
      <c r="E15" s="41"/>
      <c r="F15" s="36"/>
      <c r="G15" s="32"/>
      <c r="H15" s="32"/>
      <c r="I15" s="38"/>
    </row>
    <row r="16" spans="1:9" ht="28.5" customHeight="1">
      <c r="A16" s="31"/>
      <c r="B16" s="32"/>
      <c r="C16" s="32"/>
      <c r="D16" s="40"/>
      <c r="E16" s="41"/>
      <c r="F16" s="42"/>
      <c r="G16" s="32"/>
      <c r="H16" s="32"/>
      <c r="I16" s="38"/>
    </row>
    <row r="17" spans="1:9" ht="28.5" customHeight="1">
      <c r="A17" s="31"/>
      <c r="B17" s="32"/>
      <c r="C17" s="32"/>
      <c r="D17" s="40"/>
      <c r="E17" s="41"/>
      <c r="F17" s="42"/>
      <c r="G17" s="32"/>
      <c r="H17" s="32"/>
      <c r="I17" s="38"/>
    </row>
    <row r="18" spans="1:9" ht="28.5" customHeight="1">
      <c r="A18" s="31"/>
      <c r="B18" s="32"/>
      <c r="C18" s="32"/>
      <c r="D18" s="40"/>
      <c r="E18" s="41"/>
      <c r="F18" s="42"/>
      <c r="G18" s="32"/>
      <c r="H18" s="32"/>
      <c r="I18" s="38"/>
    </row>
    <row r="19" spans="1:9" ht="28.5" customHeight="1">
      <c r="A19" s="31"/>
      <c r="B19" s="32"/>
      <c r="C19" s="32"/>
      <c r="D19" s="40"/>
      <c r="E19" s="41"/>
      <c r="F19" s="42"/>
      <c r="G19" s="32"/>
      <c r="H19" s="32"/>
      <c r="I19" s="38"/>
    </row>
    <row r="20" spans="1:9" ht="28.5" customHeight="1">
      <c r="A20" s="31"/>
      <c r="B20" s="32"/>
      <c r="C20" s="32"/>
      <c r="D20" s="40"/>
      <c r="E20" s="41"/>
      <c r="F20" s="42"/>
      <c r="G20" s="32"/>
      <c r="H20" s="32"/>
      <c r="I20" s="38"/>
    </row>
    <row r="21" spans="1:9" ht="28.5" customHeight="1">
      <c r="A21" s="31"/>
      <c r="B21" s="32"/>
      <c r="C21" s="32"/>
      <c r="D21" s="40"/>
      <c r="E21" s="41"/>
      <c r="F21" s="42"/>
      <c r="G21" s="32"/>
      <c r="H21" s="32"/>
      <c r="I21" s="38"/>
    </row>
    <row r="22" spans="1:9" ht="28.5" customHeight="1">
      <c r="A22" s="31"/>
      <c r="B22" s="32"/>
      <c r="C22" s="32"/>
      <c r="D22" s="40"/>
      <c r="E22" s="41"/>
      <c r="F22" s="42"/>
      <c r="G22" s="32"/>
      <c r="H22" s="32"/>
      <c r="I22" s="38"/>
    </row>
    <row r="23" spans="1:9" ht="28.5" customHeight="1">
      <c r="A23" s="31"/>
      <c r="B23" s="32"/>
      <c r="C23" s="32"/>
      <c r="D23" s="40"/>
      <c r="E23" s="41"/>
      <c r="F23" s="42"/>
      <c r="G23" s="32"/>
      <c r="H23" s="32"/>
      <c r="I23" s="38"/>
    </row>
    <row r="24" spans="1:9" ht="28.5" customHeight="1">
      <c r="A24" s="31"/>
      <c r="B24" s="32"/>
      <c r="C24" s="32"/>
      <c r="D24" s="40"/>
      <c r="E24" s="41"/>
      <c r="F24" s="42"/>
      <c r="G24" s="32"/>
      <c r="H24" s="32"/>
      <c r="I24" s="38"/>
    </row>
    <row r="25" spans="1:9" ht="28.5" customHeight="1">
      <c r="A25" s="31"/>
      <c r="B25" s="32"/>
      <c r="C25" s="32"/>
      <c r="D25" s="40"/>
      <c r="E25" s="41"/>
      <c r="F25" s="42"/>
      <c r="G25" s="32"/>
      <c r="H25" s="32"/>
      <c r="I25" s="38"/>
    </row>
    <row r="26" spans="1:9" ht="28.5" customHeight="1">
      <c r="A26" s="31"/>
      <c r="B26" s="32"/>
      <c r="C26" s="32"/>
      <c r="D26" s="40"/>
      <c r="E26" s="41"/>
      <c r="F26" s="42"/>
      <c r="G26" s="32"/>
      <c r="H26" s="32"/>
      <c r="I26" s="38"/>
    </row>
    <row r="27" spans="1:9" ht="28.5" customHeight="1">
      <c r="A27" s="31"/>
      <c r="B27" s="32"/>
      <c r="C27" s="32"/>
      <c r="D27" s="40"/>
      <c r="E27" s="41"/>
      <c r="F27" s="42"/>
      <c r="G27" s="32"/>
      <c r="H27" s="32"/>
      <c r="I27" s="38"/>
    </row>
    <row r="28" spans="1:9" ht="28.5" customHeight="1">
      <c r="A28" s="31"/>
      <c r="B28" s="32"/>
      <c r="C28" s="32"/>
      <c r="D28" s="40"/>
      <c r="E28" s="41"/>
      <c r="F28" s="42"/>
      <c r="G28" s="32"/>
      <c r="H28" s="32"/>
      <c r="I28" s="38"/>
    </row>
    <row r="29" spans="1:9" ht="28.5" customHeight="1">
      <c r="A29" s="43"/>
      <c r="B29" s="18"/>
      <c r="C29" s="18"/>
      <c r="D29" s="44"/>
      <c r="E29" s="45"/>
      <c r="F29" s="46"/>
      <c r="G29" s="18"/>
      <c r="H29" s="18"/>
      <c r="I29" s="22"/>
    </row>
    <row r="30" spans="1:9" ht="28.5" customHeight="1">
      <c r="A30" s="18"/>
      <c r="B30" s="20" t="s">
        <v>35</v>
      </c>
      <c r="C30" s="21"/>
      <c r="D30" s="21"/>
      <c r="E30" s="21"/>
      <c r="F30" s="47">
        <f>SUM(F11:F29)</f>
        <v>70200</v>
      </c>
      <c r="G30" s="18"/>
      <c r="H30" s="18"/>
      <c r="I30" s="22"/>
    </row>
    <row r="31" spans="1:9" ht="3.75" customHeight="1">
      <c r="A31" s="23"/>
      <c r="I31" s="25"/>
    </row>
    <row r="32" spans="1:9">
      <c r="A32" s="23"/>
      <c r="B32" s="10" t="s">
        <v>36</v>
      </c>
      <c r="I32" s="25"/>
    </row>
    <row r="33" spans="1:9" ht="17.25">
      <c r="A33" s="23"/>
      <c r="G33" s="19" t="s">
        <v>37</v>
      </c>
      <c r="H33" s="48">
        <v>94500</v>
      </c>
      <c r="I33" s="25"/>
    </row>
    <row r="34" spans="1:9" ht="17.25">
      <c r="A34" s="23"/>
      <c r="G34" s="19" t="s">
        <v>38</v>
      </c>
      <c r="H34" s="48">
        <f>F30</f>
        <v>70200</v>
      </c>
      <c r="I34" s="25"/>
    </row>
    <row r="35" spans="1:9" ht="17.25">
      <c r="A35" s="23"/>
      <c r="B35" s="10" t="s">
        <v>39</v>
      </c>
      <c r="G35" s="19" t="s">
        <v>40</v>
      </c>
      <c r="H35" s="55">
        <f>H33-H34</f>
        <v>24300</v>
      </c>
      <c r="I35" s="25"/>
    </row>
    <row r="36" spans="1:9">
      <c r="A36" s="23"/>
      <c r="I36" s="25"/>
    </row>
    <row r="37" spans="1:9">
      <c r="A37" s="18"/>
      <c r="B37" s="19"/>
      <c r="C37" s="19"/>
      <c r="D37" s="19"/>
      <c r="E37" s="19"/>
      <c r="F37" s="19"/>
      <c r="G37" s="19"/>
      <c r="H37" s="19"/>
      <c r="I37" s="22"/>
    </row>
  </sheetData>
  <phoneticPr fontId="2"/>
  <printOptions horizontalCentered="1" gridLinesSet="0"/>
  <pageMargins left="0.78740157480314965" right="0.39370078740157483" top="0.59055118110236227" bottom="0.19685039370078741" header="0.39370078740157483" footer="0.31496062992125984"/>
  <pageSetup paperSize="9" orientation="portrait" horizontalDpi="4294967292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I40"/>
  <sheetViews>
    <sheetView workbookViewId="0">
      <selection activeCell="B9" sqref="B9"/>
    </sheetView>
  </sheetViews>
  <sheetFormatPr defaultRowHeight="13.5"/>
  <cols>
    <col min="1" max="1" width="3.375" style="10" customWidth="1"/>
    <col min="2" max="2" width="32.125" style="10" customWidth="1"/>
    <col min="3" max="3" width="7.625" style="10" customWidth="1"/>
    <col min="4" max="4" width="4.875" style="10" customWidth="1"/>
    <col min="5" max="5" width="2.875" style="10" customWidth="1"/>
    <col min="6" max="6" width="13.625" style="10" customWidth="1"/>
    <col min="7" max="7" width="11.25" style="10" customWidth="1"/>
    <col min="8" max="8" width="13.125" style="10" customWidth="1"/>
    <col min="9" max="9" width="1.875" style="10" customWidth="1"/>
    <col min="10" max="10" width="0.75" style="10" customWidth="1"/>
    <col min="11" max="16384" width="9" style="10"/>
  </cols>
  <sheetData>
    <row r="3" spans="1:9" ht="4.5" customHeight="1"/>
    <row r="4" spans="1:9">
      <c r="I4" s="142" t="s">
        <v>174</v>
      </c>
    </row>
    <row r="5" spans="1:9" ht="4.5" customHeight="1"/>
    <row r="6" spans="1:9" ht="20.25" customHeight="1">
      <c r="A6" s="12" t="s">
        <v>2</v>
      </c>
      <c r="B6" s="13"/>
      <c r="C6" s="14" t="s">
        <v>173</v>
      </c>
      <c r="D6" s="15"/>
      <c r="E6" s="16"/>
      <c r="F6" s="15"/>
      <c r="G6" s="13"/>
      <c r="H6" s="13"/>
      <c r="I6" s="17"/>
    </row>
    <row r="7" spans="1:9" ht="20.25" customHeight="1">
      <c r="A7" s="149" t="s">
        <v>52</v>
      </c>
      <c r="B7" s="19"/>
      <c r="C7" s="57" t="s">
        <v>59</v>
      </c>
      <c r="D7" s="21"/>
      <c r="E7" s="21"/>
      <c r="F7" s="21"/>
      <c r="G7" s="19"/>
      <c r="H7" s="19"/>
      <c r="I7" s="22"/>
    </row>
    <row r="8" spans="1:9" ht="24.75" customHeight="1">
      <c r="A8" s="23"/>
      <c r="B8" s="24" t="s">
        <v>191</v>
      </c>
      <c r="I8" s="25"/>
    </row>
    <row r="9" spans="1:9">
      <c r="A9" s="23"/>
      <c r="I9" s="25"/>
    </row>
    <row r="10" spans="1:9" ht="28.5" customHeight="1">
      <c r="A10" s="26" t="s">
        <v>28</v>
      </c>
      <c r="B10" s="27" t="s">
        <v>29</v>
      </c>
      <c r="C10" s="27" t="s">
        <v>30</v>
      </c>
      <c r="D10" s="28" t="s">
        <v>31</v>
      </c>
      <c r="E10" s="29" t="s">
        <v>32</v>
      </c>
      <c r="F10" s="26" t="s">
        <v>33</v>
      </c>
      <c r="G10" s="26" t="s">
        <v>18</v>
      </c>
      <c r="H10" s="26" t="s">
        <v>34</v>
      </c>
      <c r="I10" s="30"/>
    </row>
    <row r="11" spans="1:9" ht="28.5" customHeight="1">
      <c r="A11" s="31">
        <v>1</v>
      </c>
      <c r="B11" s="100" t="s">
        <v>117</v>
      </c>
      <c r="C11" s="148">
        <v>3040</v>
      </c>
      <c r="D11" s="40">
        <v>1</v>
      </c>
      <c r="E11" s="41" t="s">
        <v>118</v>
      </c>
      <c r="F11" s="42">
        <f>C11*D11</f>
        <v>3040</v>
      </c>
      <c r="G11" s="150" t="s">
        <v>119</v>
      </c>
      <c r="H11" s="32" t="s">
        <v>120</v>
      </c>
      <c r="I11" s="38"/>
    </row>
    <row r="12" spans="1:9" ht="28.5" customHeight="1">
      <c r="A12" s="31">
        <v>2</v>
      </c>
      <c r="B12" s="32" t="s">
        <v>121</v>
      </c>
      <c r="C12" s="148">
        <v>320</v>
      </c>
      <c r="D12" s="40">
        <v>1</v>
      </c>
      <c r="E12" s="41" t="s">
        <v>118</v>
      </c>
      <c r="F12" s="42">
        <f>C12*D12</f>
        <v>320</v>
      </c>
      <c r="G12" s="150" t="s">
        <v>122</v>
      </c>
      <c r="H12" s="32" t="s">
        <v>120</v>
      </c>
      <c r="I12" s="38"/>
    </row>
    <row r="13" spans="1:9" ht="28.5" customHeight="1">
      <c r="A13" s="31">
        <v>3</v>
      </c>
      <c r="B13" s="100" t="s">
        <v>123</v>
      </c>
      <c r="C13" s="147">
        <v>105</v>
      </c>
      <c r="D13" s="34">
        <v>1</v>
      </c>
      <c r="E13" s="35" t="s">
        <v>124</v>
      </c>
      <c r="F13" s="36">
        <f>C13*D13</f>
        <v>105</v>
      </c>
      <c r="G13" s="150" t="s">
        <v>125</v>
      </c>
      <c r="H13" s="32"/>
      <c r="I13" s="38"/>
    </row>
    <row r="14" spans="1:9" ht="28.5" customHeight="1">
      <c r="A14" s="31">
        <v>4</v>
      </c>
      <c r="B14" s="100" t="s">
        <v>126</v>
      </c>
      <c r="C14" s="147">
        <v>630</v>
      </c>
      <c r="D14" s="34">
        <v>1</v>
      </c>
      <c r="E14" s="35" t="s">
        <v>118</v>
      </c>
      <c r="F14" s="36">
        <f>C14*D14</f>
        <v>630</v>
      </c>
      <c r="G14" s="150" t="s">
        <v>127</v>
      </c>
      <c r="H14" s="32"/>
      <c r="I14" s="38"/>
    </row>
    <row r="15" spans="1:9" ht="28.5" customHeight="1">
      <c r="A15" s="31">
        <v>5</v>
      </c>
      <c r="B15" s="100" t="s">
        <v>128</v>
      </c>
      <c r="C15" s="147">
        <v>630</v>
      </c>
      <c r="D15" s="34">
        <v>1</v>
      </c>
      <c r="E15" s="35" t="s">
        <v>118</v>
      </c>
      <c r="F15" s="36">
        <f t="shared" ref="F15:F29" si="0">C15*D15</f>
        <v>630</v>
      </c>
      <c r="G15" s="150" t="s">
        <v>129</v>
      </c>
      <c r="H15" s="32"/>
      <c r="I15" s="38"/>
    </row>
    <row r="16" spans="1:9" ht="28.5" customHeight="1">
      <c r="A16" s="31">
        <v>6</v>
      </c>
      <c r="B16" s="32" t="s">
        <v>121</v>
      </c>
      <c r="C16" s="148">
        <v>1520</v>
      </c>
      <c r="D16" s="40">
        <v>1</v>
      </c>
      <c r="E16" s="41" t="s">
        <v>118</v>
      </c>
      <c r="F16" s="42">
        <f t="shared" si="0"/>
        <v>1520</v>
      </c>
      <c r="G16" s="150" t="s">
        <v>130</v>
      </c>
      <c r="H16" s="32" t="s">
        <v>120</v>
      </c>
      <c r="I16" s="38"/>
    </row>
    <row r="17" spans="1:9" ht="28.5" customHeight="1">
      <c r="A17" s="31">
        <v>7</v>
      </c>
      <c r="B17" s="100" t="s">
        <v>131</v>
      </c>
      <c r="C17" s="147">
        <v>105</v>
      </c>
      <c r="D17" s="34">
        <v>1</v>
      </c>
      <c r="E17" s="35" t="s">
        <v>118</v>
      </c>
      <c r="F17" s="36">
        <f t="shared" si="0"/>
        <v>105</v>
      </c>
      <c r="G17" s="150" t="s">
        <v>132</v>
      </c>
      <c r="H17" s="32"/>
      <c r="I17" s="38"/>
    </row>
    <row r="18" spans="1:9" ht="28.5" customHeight="1">
      <c r="A18" s="31">
        <v>8</v>
      </c>
      <c r="B18" s="100" t="s">
        <v>133</v>
      </c>
      <c r="C18" s="147">
        <v>630</v>
      </c>
      <c r="D18" s="34">
        <v>1</v>
      </c>
      <c r="E18" s="35" t="s">
        <v>118</v>
      </c>
      <c r="F18" s="36">
        <f t="shared" si="0"/>
        <v>630</v>
      </c>
      <c r="G18" s="150" t="s">
        <v>134</v>
      </c>
      <c r="H18" s="32"/>
      <c r="I18" s="38"/>
    </row>
    <row r="19" spans="1:9" ht="28.5" customHeight="1">
      <c r="A19" s="31">
        <v>9</v>
      </c>
      <c r="B19" s="100" t="s">
        <v>135</v>
      </c>
      <c r="C19" s="147">
        <v>315</v>
      </c>
      <c r="D19" s="40">
        <v>1</v>
      </c>
      <c r="E19" s="41" t="s">
        <v>118</v>
      </c>
      <c r="F19" s="36">
        <f t="shared" si="0"/>
        <v>315</v>
      </c>
      <c r="G19" s="150" t="s">
        <v>136</v>
      </c>
      <c r="H19" s="100" t="s">
        <v>47</v>
      </c>
      <c r="I19" s="38"/>
    </row>
    <row r="20" spans="1:9" ht="28.5" customHeight="1">
      <c r="A20" s="31">
        <v>10</v>
      </c>
      <c r="B20" s="100" t="s">
        <v>135</v>
      </c>
      <c r="C20" s="147">
        <v>315</v>
      </c>
      <c r="D20" s="40">
        <v>1</v>
      </c>
      <c r="E20" s="56" t="s">
        <v>118</v>
      </c>
      <c r="F20" s="36">
        <f t="shared" si="0"/>
        <v>315</v>
      </c>
      <c r="G20" s="150" t="s">
        <v>137</v>
      </c>
      <c r="H20" s="100" t="s">
        <v>43</v>
      </c>
      <c r="I20" s="38"/>
    </row>
    <row r="21" spans="1:9" ht="28.5" customHeight="1">
      <c r="A21" s="31">
        <v>11</v>
      </c>
      <c r="B21" s="32" t="s">
        <v>121</v>
      </c>
      <c r="C21" s="148">
        <v>320</v>
      </c>
      <c r="D21" s="40">
        <v>1</v>
      </c>
      <c r="E21" s="41" t="s">
        <v>118</v>
      </c>
      <c r="F21" s="42">
        <f t="shared" si="0"/>
        <v>320</v>
      </c>
      <c r="G21" s="150" t="s">
        <v>138</v>
      </c>
      <c r="H21" s="32" t="s">
        <v>120</v>
      </c>
      <c r="I21" s="38"/>
    </row>
    <row r="22" spans="1:9" ht="28.5" customHeight="1">
      <c r="A22" s="31">
        <v>12</v>
      </c>
      <c r="B22" s="100" t="s">
        <v>139</v>
      </c>
      <c r="C22" s="147">
        <v>105</v>
      </c>
      <c r="D22" s="40">
        <v>1</v>
      </c>
      <c r="E22" s="56" t="s">
        <v>118</v>
      </c>
      <c r="F22" s="36">
        <f t="shared" si="0"/>
        <v>105</v>
      </c>
      <c r="G22" s="150" t="s">
        <v>140</v>
      </c>
      <c r="H22" s="32"/>
      <c r="I22" s="38"/>
    </row>
    <row r="23" spans="1:9" ht="28.5" customHeight="1">
      <c r="A23" s="31">
        <v>13</v>
      </c>
      <c r="B23" s="100" t="s">
        <v>141</v>
      </c>
      <c r="C23" s="148">
        <v>420</v>
      </c>
      <c r="D23" s="40">
        <v>1</v>
      </c>
      <c r="E23" s="56" t="s">
        <v>118</v>
      </c>
      <c r="F23" s="36">
        <f t="shared" si="0"/>
        <v>420</v>
      </c>
      <c r="G23" s="150" t="s">
        <v>142</v>
      </c>
      <c r="H23" s="32"/>
      <c r="I23" s="38"/>
    </row>
    <row r="24" spans="1:9" ht="28.5" customHeight="1">
      <c r="A24" s="31">
        <v>14</v>
      </c>
      <c r="B24" s="100" t="s">
        <v>143</v>
      </c>
      <c r="C24" s="148">
        <v>105</v>
      </c>
      <c r="D24" s="40">
        <v>1</v>
      </c>
      <c r="E24" s="56" t="s">
        <v>118</v>
      </c>
      <c r="F24" s="36">
        <f t="shared" si="0"/>
        <v>105</v>
      </c>
      <c r="G24" s="150" t="s">
        <v>144</v>
      </c>
      <c r="H24" s="100" t="s">
        <v>145</v>
      </c>
      <c r="I24" s="38"/>
    </row>
    <row r="25" spans="1:9" ht="28.5" customHeight="1">
      <c r="A25" s="31">
        <v>15</v>
      </c>
      <c r="B25" s="100" t="s">
        <v>146</v>
      </c>
      <c r="C25" s="147">
        <v>420</v>
      </c>
      <c r="D25" s="40">
        <v>1</v>
      </c>
      <c r="E25" s="56" t="s">
        <v>118</v>
      </c>
      <c r="F25" s="36">
        <f t="shared" si="0"/>
        <v>420</v>
      </c>
      <c r="G25" s="150" t="s">
        <v>147</v>
      </c>
      <c r="H25" s="32"/>
      <c r="I25" s="38"/>
    </row>
    <row r="26" spans="1:9" ht="28.5" customHeight="1">
      <c r="A26" s="31">
        <v>16</v>
      </c>
      <c r="B26" s="100" t="s">
        <v>148</v>
      </c>
      <c r="C26" s="148">
        <v>420</v>
      </c>
      <c r="D26" s="40">
        <v>1</v>
      </c>
      <c r="E26" s="41" t="s">
        <v>118</v>
      </c>
      <c r="F26" s="42">
        <f t="shared" si="0"/>
        <v>420</v>
      </c>
      <c r="G26" s="150" t="s">
        <v>149</v>
      </c>
      <c r="H26" s="32"/>
      <c r="I26" s="38"/>
    </row>
    <row r="27" spans="1:9" ht="28.5" customHeight="1">
      <c r="A27" s="31">
        <v>17</v>
      </c>
      <c r="B27" s="100" t="s">
        <v>150</v>
      </c>
      <c r="C27" s="148">
        <v>315</v>
      </c>
      <c r="D27" s="40">
        <v>1</v>
      </c>
      <c r="E27" s="41" t="s">
        <v>118</v>
      </c>
      <c r="F27" s="42">
        <f t="shared" si="0"/>
        <v>315</v>
      </c>
      <c r="G27" s="150" t="s">
        <v>151</v>
      </c>
      <c r="H27" s="100" t="s">
        <v>152</v>
      </c>
      <c r="I27" s="38"/>
    </row>
    <row r="28" spans="1:9" ht="28.5" customHeight="1">
      <c r="A28" s="31">
        <v>18</v>
      </c>
      <c r="B28" s="100" t="s">
        <v>153</v>
      </c>
      <c r="C28" s="148">
        <v>420</v>
      </c>
      <c r="D28" s="40">
        <v>1</v>
      </c>
      <c r="E28" s="41" t="s">
        <v>118</v>
      </c>
      <c r="F28" s="42">
        <f t="shared" si="0"/>
        <v>420</v>
      </c>
      <c r="G28" s="150" t="s">
        <v>154</v>
      </c>
      <c r="H28" s="32"/>
      <c r="I28" s="38"/>
    </row>
    <row r="29" spans="1:9" ht="28.5" customHeight="1">
      <c r="A29" s="151">
        <v>19</v>
      </c>
      <c r="B29" s="152" t="s">
        <v>155</v>
      </c>
      <c r="C29" s="153">
        <v>800</v>
      </c>
      <c r="D29" s="154">
        <v>1</v>
      </c>
      <c r="E29" s="155" t="s">
        <v>118</v>
      </c>
      <c r="F29" s="156">
        <f t="shared" si="0"/>
        <v>800</v>
      </c>
      <c r="G29" s="150" t="s">
        <v>156</v>
      </c>
      <c r="H29" s="157" t="s">
        <v>120</v>
      </c>
      <c r="I29" s="25"/>
    </row>
    <row r="30" spans="1:9" ht="28.5" customHeight="1">
      <c r="A30" s="158">
        <v>20</v>
      </c>
      <c r="B30" s="159" t="s">
        <v>157</v>
      </c>
      <c r="C30" s="160">
        <v>420</v>
      </c>
      <c r="D30" s="161">
        <v>1</v>
      </c>
      <c r="E30" s="162" t="s">
        <v>118</v>
      </c>
      <c r="F30" s="163">
        <f>C30*D30</f>
        <v>420</v>
      </c>
      <c r="G30" s="150" t="s">
        <v>158</v>
      </c>
      <c r="H30" s="159"/>
      <c r="I30" s="164"/>
    </row>
    <row r="31" spans="1:9" ht="28.5" customHeight="1">
      <c r="A31" s="158">
        <v>21</v>
      </c>
      <c r="B31" s="159" t="s">
        <v>159</v>
      </c>
      <c r="C31" s="165">
        <v>315</v>
      </c>
      <c r="D31" s="166">
        <v>1</v>
      </c>
      <c r="E31" s="167" t="s">
        <v>118</v>
      </c>
      <c r="F31" s="168">
        <f>C31*D31</f>
        <v>315</v>
      </c>
      <c r="G31" s="150" t="s">
        <v>160</v>
      </c>
      <c r="H31" s="159" t="s">
        <v>161</v>
      </c>
      <c r="I31" s="164"/>
    </row>
    <row r="32" spans="1:9" ht="28.5" customHeight="1">
      <c r="A32" s="169">
        <v>22</v>
      </c>
      <c r="B32" s="170" t="s">
        <v>162</v>
      </c>
      <c r="C32" s="171">
        <v>800</v>
      </c>
      <c r="D32" s="172">
        <v>1</v>
      </c>
      <c r="E32" s="173" t="s">
        <v>118</v>
      </c>
      <c r="F32" s="174">
        <f>C32*D32</f>
        <v>800</v>
      </c>
      <c r="G32" s="150" t="s">
        <v>163</v>
      </c>
      <c r="H32" s="157" t="s">
        <v>120</v>
      </c>
      <c r="I32" s="175"/>
    </row>
    <row r="33" spans="1:9" ht="28.5" customHeight="1">
      <c r="A33" s="176"/>
      <c r="B33" s="177" t="s">
        <v>35</v>
      </c>
      <c r="C33" s="178"/>
      <c r="D33" s="178"/>
      <c r="E33" s="178"/>
      <c r="F33" s="179">
        <f>SUM(F11:F32)</f>
        <v>12470</v>
      </c>
      <c r="G33" s="180"/>
      <c r="H33" s="176"/>
      <c r="I33" s="181"/>
    </row>
    <row r="34" spans="1:9" ht="3.75" customHeight="1">
      <c r="A34" s="23"/>
      <c r="I34" s="25"/>
    </row>
    <row r="35" spans="1:9">
      <c r="A35" s="23"/>
      <c r="B35" s="10" t="s">
        <v>36</v>
      </c>
      <c r="I35" s="25"/>
    </row>
    <row r="36" spans="1:9" ht="17.25">
      <c r="A36" s="23"/>
      <c r="G36" s="19" t="s">
        <v>37</v>
      </c>
      <c r="H36" s="48">
        <v>25000</v>
      </c>
      <c r="I36" s="25"/>
    </row>
    <row r="37" spans="1:9" ht="17.25">
      <c r="A37" s="23"/>
      <c r="G37" s="19" t="s">
        <v>38</v>
      </c>
      <c r="H37" s="48">
        <f>F33</f>
        <v>12470</v>
      </c>
      <c r="I37" s="25"/>
    </row>
    <row r="38" spans="1:9" ht="17.25">
      <c r="A38" s="23"/>
      <c r="B38" s="10" t="s">
        <v>39</v>
      </c>
      <c r="G38" s="19" t="s">
        <v>40</v>
      </c>
      <c r="H38" s="48">
        <f>H36-H37</f>
        <v>12530</v>
      </c>
      <c r="I38" s="25"/>
    </row>
    <row r="39" spans="1:9">
      <c r="A39" s="23"/>
      <c r="I39" s="25"/>
    </row>
    <row r="40" spans="1:9">
      <c r="A40" s="18"/>
      <c r="B40" s="19"/>
      <c r="C40" s="19"/>
      <c r="D40" s="19"/>
      <c r="E40" s="19"/>
      <c r="F40" s="19"/>
      <c r="G40" s="19"/>
      <c r="H40" s="19"/>
      <c r="I40" s="22"/>
    </row>
  </sheetData>
  <phoneticPr fontId="2"/>
  <printOptions horizontalCentered="1" gridLinesSet="0"/>
  <pageMargins left="0.78740157480314965" right="0.39370078740157483" top="0.59055118110236227" bottom="0.19685039370078741" header="0.39370078740157483" footer="0.31496062992125984"/>
  <pageSetup paperSize="9" orientation="portrait" horizontalDpi="4294967292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E41E90AB-9837-415D-A4E9-862F49344DE3}"/>
</file>

<file path=customXml/itemProps2.xml><?xml version="1.0" encoding="utf-8"?>
<ds:datastoreItem xmlns:ds="http://schemas.openxmlformats.org/officeDocument/2006/customXml" ds:itemID="{4489332C-DACB-44EB-90F8-5DD47584C280}"/>
</file>

<file path=customXml/itemProps3.xml><?xml version="1.0" encoding="utf-8"?>
<ds:datastoreItem xmlns:ds="http://schemas.openxmlformats.org/officeDocument/2006/customXml" ds:itemID="{D4C9C00A-F375-4E87-88D6-D5C7C63F59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1251-03 P1</vt:lpstr>
      <vt:lpstr>1251-03  P2</vt:lpstr>
      <vt:lpstr>【別紙１】会計報告</vt:lpstr>
      <vt:lpstr>【別紙２】1.QCｻｰｸﾙ誌</vt:lpstr>
      <vt:lpstr>【別紙３】2.さつき大会</vt:lpstr>
      <vt:lpstr>【別紙４】3.秋桜大会</vt:lpstr>
      <vt:lpstr>【別紙５】4.新春</vt:lpstr>
      <vt:lpstr>【別紙６】5.基本研修</vt:lpstr>
      <vt:lpstr>【別紙７】6.通信費</vt:lpstr>
      <vt:lpstr>【別紙８】7.雑費</vt:lpstr>
      <vt:lpstr>領収書台紙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本間　晃</dc:creator>
  <cp:lastModifiedBy>s890376</cp:lastModifiedBy>
  <cp:lastPrinted>2023-06-27T03:01:44Z</cp:lastPrinted>
  <dcterms:created xsi:type="dcterms:W3CDTF">1999-06-24T07:53:54Z</dcterms:created>
  <dcterms:modified xsi:type="dcterms:W3CDTF">2024-02-08T23:34:53Z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